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56959\Downloads\"/>
    </mc:Choice>
  </mc:AlternateContent>
  <xr:revisionPtr revIDLastSave="0" documentId="13_ncr:1_{0DE4FFA1-7598-4EED-9A49-C5B20F43BB0C}" xr6:coauthVersionLast="47" xr6:coauthVersionMax="47" xr10:uidLastSave="{00000000-0000-0000-0000-000000000000}"/>
  <bookViews>
    <workbookView xWindow="-98" yWindow="-98" windowWidth="21795" windowHeight="12975" firstSheet="5" activeTab="11" xr2:uid="{00000000-000D-0000-FFFF-FFFF00000000}"/>
  </bookViews>
  <sheets>
    <sheet name="ENERO" sheetId="19" r:id="rId1"/>
    <sheet name="FEBRERO" sheetId="20" r:id="rId2"/>
    <sheet name="MARZO" sheetId="21" r:id="rId3"/>
    <sheet name="ABRIL" sheetId="22" r:id="rId4"/>
    <sheet name="MAYO" sheetId="23" r:id="rId5"/>
    <sheet name="JUNIO" sheetId="24" r:id="rId6"/>
    <sheet name="JULIO" sheetId="25" r:id="rId7"/>
    <sheet name="AGOSTO" sheetId="26" r:id="rId8"/>
    <sheet name="SEPTIEMBRE" sheetId="27" r:id="rId9"/>
    <sheet name="OCTUBRE" sheetId="28" r:id="rId10"/>
    <sheet name="NOVIEMBRE" sheetId="29" r:id="rId11"/>
    <sheet name="DICIEMBRE" sheetId="30" r:id="rId12"/>
    <sheet name="Hoja1" sheetId="3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30" l="1"/>
  <c r="G21" i="30"/>
  <c r="G41" i="26"/>
  <c r="G35" i="29"/>
  <c r="G21" i="29"/>
  <c r="G35" i="28"/>
  <c r="G21" i="28"/>
  <c r="G40" i="27"/>
  <c r="G21" i="27"/>
  <c r="G21" i="26"/>
  <c r="G35" i="25"/>
  <c r="G21" i="25"/>
  <c r="G35" i="24"/>
  <c r="G21" i="24"/>
  <c r="G35" i="23"/>
  <c r="G21" i="23"/>
  <c r="G35" i="22"/>
  <c r="G21" i="22"/>
  <c r="G35" i="21"/>
  <c r="G21" i="21"/>
  <c r="G35" i="20"/>
  <c r="G21" i="20"/>
  <c r="G35" i="19" l="1"/>
  <c r="G21" i="19"/>
</calcChain>
</file>

<file path=xl/sharedStrings.xml><?xml version="1.0" encoding="utf-8"?>
<sst xmlns="http://schemas.openxmlformats.org/spreadsheetml/2006/main" count="459" uniqueCount="54">
  <si>
    <t>PERÍODO</t>
  </si>
  <si>
    <t>RUT</t>
  </si>
  <si>
    <t>NOMBRE/RAZÓN SOCIAL</t>
  </si>
  <si>
    <t>N° CORRELATIVO</t>
  </si>
  <si>
    <t>REGISTRO DE OPERACIONES</t>
  </si>
  <si>
    <t>N° DE DOCUMENTO</t>
  </si>
  <si>
    <t>TIPO DOCUMENTO</t>
  </si>
  <si>
    <t>FECHA OPERACIÓN</t>
  </si>
  <si>
    <t>GLOSA DE OPERACIÓN</t>
  </si>
  <si>
    <t>RUT EMISOR</t>
  </si>
  <si>
    <t>PERCIBIDOS</t>
  </si>
  <si>
    <t>DEVENGADOS</t>
  </si>
  <si>
    <t>RUT RECEPTOR</t>
  </si>
  <si>
    <t>PAGADOS</t>
  </si>
  <si>
    <t>ADEUDADOS</t>
  </si>
  <si>
    <t xml:space="preserve">Total Ingresos del Mes </t>
  </si>
  <si>
    <t>INGRESOS $</t>
  </si>
  <si>
    <t>EGRESOS $</t>
  </si>
  <si>
    <t xml:space="preserve">Total de Egresos del Mes </t>
  </si>
  <si>
    <t>Operaciones con Entidades Relacionadas</t>
  </si>
  <si>
    <t>Ingresos Devengados con anterioridad al ingreso al régimen o al 31.12.2014</t>
  </si>
  <si>
    <t>Gastos Adeudados con anterioridad al ingreso al régimen o al 31.12.2014</t>
  </si>
  <si>
    <t>SECCIÓN A INGRESOS</t>
  </si>
  <si>
    <t>SECCIÓN B EGRESOS</t>
  </si>
  <si>
    <t>LIBRO DE INGRESOS Y EGRESOS PARA CONTRIBUYENTES NO ACOGIDOS AL REGIMEN DEL ARTÍCULO 14 DE LA LEY DE IMPUESTO A LA RENTA</t>
  </si>
  <si>
    <t>CONTRIBUYENTES NO ACOGIDOS Al REGIMEN DEL ARTICULO 14 Y NO SE ENCUENTREN OBLIGADOS A LLEVAR LIBRO DE COMPRAS Y VENTAS</t>
  </si>
  <si>
    <t>81201000-K</t>
  </si>
  <si>
    <t>76507443-6</t>
  </si>
  <si>
    <t>76134941-4</t>
  </si>
  <si>
    <t>76568660-1</t>
  </si>
  <si>
    <t>96792430-K</t>
  </si>
  <si>
    <t>77085456-3</t>
  </si>
  <si>
    <t>65.197.738-K</t>
  </si>
  <si>
    <t>FUNDACIÓN RAIMAPU</t>
  </si>
  <si>
    <t>DEL GIRO</t>
  </si>
  <si>
    <t>96568740-8</t>
  </si>
  <si>
    <t>97018000-1</t>
  </si>
  <si>
    <t>76475719-K</t>
  </si>
  <si>
    <t>83382700-6</t>
  </si>
  <si>
    <t>76787666-1</t>
  </si>
  <si>
    <t>77264878-2</t>
  </si>
  <si>
    <t>4435620-1</t>
  </si>
  <si>
    <t>77504159-5</t>
  </si>
  <si>
    <t>76338121-8</t>
  </si>
  <si>
    <t>13059042-K</t>
  </si>
  <si>
    <t>69070700-4</t>
  </si>
  <si>
    <t>DONACION</t>
  </si>
  <si>
    <t>COMPRA Y VENTA VALES DE GAS VECINOS VULNERABLES</t>
  </si>
  <si>
    <t xml:space="preserve">DONACIONES </t>
  </si>
  <si>
    <t xml:space="preserve">TARREO Y RIFAS </t>
  </si>
  <si>
    <t>CAMPAÑA APADRINA UN NIÑO</t>
  </si>
  <si>
    <t xml:space="preserve">LOTA SOCIAL </t>
  </si>
  <si>
    <t>RIFA A BENEFICIO</t>
  </si>
  <si>
    <t>CAMPEONATO A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</si>
</sst>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" fillId="0" borderId="5" xfId="0" applyFont="1" applyBorder="1"/>
    <xf numFmtId="0" fontId="1" fillId="0" borderId="0" xfId="0" applyFont="1"/>
    <xf numFmtId="0" fontId="1" fillId="0" borderId="7" xfId="0" applyFont="1" applyBorder="1"/>
    <xf numFmtId="0" fontId="2" fillId="0" borderId="4" xfId="0" applyFont="1" applyBorder="1"/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0" xfId="0" applyFont="1" applyBorder="1"/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1" fontId="4" fillId="0" borderId="1" xfId="1" applyFont="1" applyBorder="1"/>
    <xf numFmtId="41" fontId="2" fillId="0" borderId="1" xfId="0" applyNumberFormat="1" applyFont="1" applyBorder="1"/>
    <xf numFmtId="17" fontId="2" fillId="0" borderId="4" xfId="0" applyNumberFormat="1" applyFont="1" applyBorder="1"/>
    <xf numFmtId="0" fontId="4" fillId="0" borderId="1" xfId="0" applyFont="1" applyBorder="1"/>
    <xf numFmtId="14" fontId="4" fillId="0" borderId="1" xfId="0" applyNumberFormat="1" applyFont="1" applyBorder="1"/>
    <xf numFmtId="14" fontId="2" fillId="0" borderId="1" xfId="0" applyNumberFormat="1" applyFont="1" applyBorder="1"/>
    <xf numFmtId="41" fontId="2" fillId="0" borderId="1" xfId="1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2" fontId="2" fillId="0" borderId="1" xfId="0" applyNumberFormat="1" applyFont="1" applyBorder="1" applyAlignment="1">
      <alignment horizontal="center" vertical="center" wrapText="1"/>
    </xf>
    <xf numFmtId="42" fontId="4" fillId="0" borderId="1" xfId="1" applyNumberFormat="1" applyFont="1" applyBorder="1" applyAlignment="1">
      <alignment horizontal="center" vertical="center"/>
    </xf>
    <xf numFmtId="42" fontId="2" fillId="0" borderId="1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2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4" xfId="0" applyBorder="1"/>
    <xf numFmtId="42" fontId="2" fillId="0" borderId="1" xfId="1" applyNumberFormat="1" applyFont="1" applyBorder="1"/>
    <xf numFmtId="42" fontId="2" fillId="0" borderId="0" xfId="0" applyNumberFormat="1" applyFont="1"/>
    <xf numFmtId="0" fontId="2" fillId="0" borderId="1" xfId="1" applyNumberFormat="1" applyFont="1" applyBorder="1" applyAlignment="1">
      <alignment horizontal="center" vertical="center"/>
    </xf>
    <xf numFmtId="42" fontId="2" fillId="0" borderId="15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2" xfId="0" applyFont="1" applyBorder="1"/>
    <xf numFmtId="0" fontId="0" fillId="0" borderId="4" xfId="0" applyBorder="1"/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35"/>
  <sheetViews>
    <sheetView workbookViewId="0">
      <selection activeCell="E27" sqref="E27:E28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9" width="21.59765625" style="1" bestFit="1" customWidth="1"/>
    <col min="10" max="10" width="19" style="1" customWidth="1"/>
    <col min="11" max="11" width="20.265625" style="1" customWidth="1"/>
    <col min="12" max="16384" width="11.3984375" style="1"/>
  </cols>
  <sheetData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44562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49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30"/>
      <c r="G18" s="49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49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49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49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43">
        <v>12</v>
      </c>
      <c r="D29" s="44">
        <v>33</v>
      </c>
      <c r="E29" s="44" t="s">
        <v>31</v>
      </c>
      <c r="F29" s="47">
        <v>44561</v>
      </c>
      <c r="G29" s="44">
        <v>500000</v>
      </c>
      <c r="H29" s="44"/>
      <c r="I29" s="75" t="s">
        <v>34</v>
      </c>
      <c r="J29" s="76"/>
      <c r="K29" s="19"/>
    </row>
    <row r="30" spans="2:11" ht="11.25" customHeight="1" x14ac:dyDescent="0.45">
      <c r="B30" s="43"/>
      <c r="C30" s="43">
        <v>13</v>
      </c>
      <c r="D30" s="44">
        <v>33</v>
      </c>
      <c r="E30" s="44" t="s">
        <v>31</v>
      </c>
      <c r="F30" s="47">
        <v>44564</v>
      </c>
      <c r="G30" s="44">
        <v>500000</v>
      </c>
      <c r="H30" s="44"/>
      <c r="I30" s="75" t="s">
        <v>34</v>
      </c>
      <c r="J30" s="76"/>
      <c r="K30" s="19"/>
    </row>
    <row r="31" spans="2:11" ht="11.25" customHeight="1" x14ac:dyDescent="0.45">
      <c r="B31" s="43"/>
      <c r="C31" s="43">
        <v>14</v>
      </c>
      <c r="D31" s="44">
        <v>33</v>
      </c>
      <c r="E31" s="44" t="s">
        <v>31</v>
      </c>
      <c r="F31" s="47">
        <v>44561</v>
      </c>
      <c r="G31" s="44">
        <v>500000</v>
      </c>
      <c r="H31" s="44"/>
      <c r="I31" s="75" t="s">
        <v>34</v>
      </c>
      <c r="J31" s="76"/>
      <c r="K31" s="19"/>
    </row>
    <row r="32" spans="2:11" ht="11.25" customHeight="1" x14ac:dyDescent="0.45">
      <c r="B32" s="43"/>
      <c r="C32" s="35"/>
      <c r="D32" s="36"/>
      <c r="E32" s="35"/>
      <c r="F32" s="38"/>
      <c r="G32" s="41"/>
      <c r="H32" s="44"/>
      <c r="I32" s="75"/>
      <c r="J32" s="76"/>
      <c r="K32" s="19"/>
    </row>
    <row r="33" spans="2:11" ht="11.25" customHeight="1" x14ac:dyDescent="0.45">
      <c r="B33" s="43"/>
      <c r="C33" s="35"/>
      <c r="D33" s="35"/>
      <c r="E33" s="35"/>
      <c r="F33" s="38"/>
      <c r="G33" s="41"/>
      <c r="H33" s="44"/>
      <c r="I33" s="75"/>
      <c r="J33" s="76"/>
      <c r="K33" s="19"/>
    </row>
    <row r="34" spans="2:11" ht="11.25" customHeight="1" x14ac:dyDescent="0.45">
      <c r="B34" s="43"/>
      <c r="C34" s="44"/>
      <c r="D34" s="44"/>
      <c r="E34" s="44"/>
      <c r="F34" s="44"/>
      <c r="G34" s="45"/>
      <c r="H34" s="44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42">
        <f>SUM(G29:G34)</f>
        <v>1500000</v>
      </c>
      <c r="H35" s="17"/>
      <c r="I35" s="75"/>
      <c r="J35" s="76"/>
      <c r="K35" s="19"/>
    </row>
  </sheetData>
  <mergeCells count="29"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</mergeCells>
  <pageMargins left="0.7" right="0.7" top="0.75" bottom="0.75" header="0.3" footer="0.3"/>
  <pageSetup scale="84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35"/>
  <sheetViews>
    <sheetView workbookViewId="0">
      <selection activeCell="D22" sqref="D22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44835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31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16"/>
      <c r="C29" s="44">
        <v>34802</v>
      </c>
      <c r="D29" s="51">
        <v>33</v>
      </c>
      <c r="E29" s="44" t="s">
        <v>27</v>
      </c>
      <c r="F29" s="47">
        <v>44827</v>
      </c>
      <c r="G29" s="44">
        <v>54000</v>
      </c>
      <c r="H29" s="17"/>
      <c r="I29" s="75"/>
      <c r="J29" s="76"/>
      <c r="K29" s="19"/>
    </row>
    <row r="30" spans="2:11" ht="11.25" customHeight="1" x14ac:dyDescent="0.45">
      <c r="B30" s="16"/>
      <c r="C30" s="44">
        <v>7639440</v>
      </c>
      <c r="D30" s="51">
        <v>33</v>
      </c>
      <c r="E30" s="44" t="s">
        <v>36</v>
      </c>
      <c r="F30" s="47">
        <v>44834</v>
      </c>
      <c r="G30" s="44">
        <v>41090</v>
      </c>
      <c r="H30" s="17"/>
      <c r="I30" s="75"/>
      <c r="J30" s="76"/>
      <c r="K30" s="19"/>
    </row>
    <row r="31" spans="2:11" ht="11.25" customHeight="1" x14ac:dyDescent="0.45">
      <c r="B31" s="16"/>
      <c r="C31" s="44">
        <v>73548533</v>
      </c>
      <c r="D31" s="51">
        <v>33</v>
      </c>
      <c r="E31" s="44" t="s">
        <v>28</v>
      </c>
      <c r="F31" s="47">
        <v>44838</v>
      </c>
      <c r="G31" s="44">
        <v>141940</v>
      </c>
      <c r="H31" s="17"/>
      <c r="I31" s="75"/>
      <c r="J31" s="76"/>
      <c r="K31" s="19"/>
    </row>
    <row r="32" spans="2:11" ht="11.25" customHeight="1" x14ac:dyDescent="0.45">
      <c r="B32" s="16"/>
      <c r="C32" s="44">
        <v>7674430</v>
      </c>
      <c r="D32" s="51">
        <v>33</v>
      </c>
      <c r="E32" s="44" t="s">
        <v>36</v>
      </c>
      <c r="F32" s="47">
        <v>44862</v>
      </c>
      <c r="G32" s="44">
        <v>21225</v>
      </c>
      <c r="H32" s="17"/>
      <c r="I32" s="75"/>
      <c r="J32" s="76"/>
      <c r="K32" s="19"/>
    </row>
    <row r="33" spans="2:11" ht="11.25" customHeight="1" x14ac:dyDescent="0.45">
      <c r="B33" s="16"/>
      <c r="C33" s="28"/>
      <c r="D33" s="28"/>
      <c r="E33" s="28"/>
      <c r="F33" s="29"/>
      <c r="G33" s="25"/>
      <c r="H33" s="17"/>
      <c r="I33" s="75"/>
      <c r="J33" s="76"/>
      <c r="K33" s="19"/>
    </row>
    <row r="34" spans="2:11" ht="11.25" customHeight="1" x14ac:dyDescent="0.45">
      <c r="B34" s="16"/>
      <c r="C34" s="17"/>
      <c r="D34" s="17"/>
      <c r="E34" s="17"/>
      <c r="F34" s="17"/>
      <c r="G34" s="17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258255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35"/>
  <sheetViews>
    <sheetView workbookViewId="0">
      <selection activeCell="I33" sqref="I33:J33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44866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>
        <v>44895</v>
      </c>
      <c r="G17" s="31">
        <v>350000</v>
      </c>
      <c r="H17" s="17"/>
      <c r="I17" s="17" t="s">
        <v>51</v>
      </c>
      <c r="J17" s="18"/>
      <c r="K17" s="19"/>
    </row>
    <row r="18" spans="2:11" x14ac:dyDescent="0.35">
      <c r="B18" s="16"/>
      <c r="C18" s="17"/>
      <c r="D18" s="17"/>
      <c r="E18" s="17"/>
      <c r="F18" s="30">
        <v>44895</v>
      </c>
      <c r="G18" s="31">
        <v>270000</v>
      </c>
      <c r="H18" s="17"/>
      <c r="I18" s="17" t="s">
        <v>53</v>
      </c>
      <c r="J18" s="18"/>
      <c r="K18" s="19"/>
    </row>
    <row r="19" spans="2:11" x14ac:dyDescent="0.35">
      <c r="B19" s="16"/>
      <c r="C19" s="17"/>
      <c r="D19" s="17"/>
      <c r="E19" s="17"/>
      <c r="F19" s="30">
        <v>44895</v>
      </c>
      <c r="G19" s="31">
        <v>60000</v>
      </c>
      <c r="H19" s="17"/>
      <c r="I19" s="17" t="s">
        <v>52</v>
      </c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680000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16"/>
      <c r="C29" s="44">
        <v>37844</v>
      </c>
      <c r="D29" s="51">
        <v>33</v>
      </c>
      <c r="E29" s="44" t="s">
        <v>27</v>
      </c>
      <c r="F29" s="47">
        <v>44874</v>
      </c>
      <c r="G29" s="44">
        <v>26000</v>
      </c>
      <c r="H29" s="17"/>
      <c r="I29" s="75"/>
      <c r="J29" s="76"/>
      <c r="K29" s="19"/>
    </row>
    <row r="30" spans="2:11" ht="11.25" customHeight="1" x14ac:dyDescent="0.45">
      <c r="B30" s="16"/>
      <c r="C30" s="44">
        <v>17793083</v>
      </c>
      <c r="D30" s="51">
        <v>33</v>
      </c>
      <c r="E30" s="44" t="s">
        <v>26</v>
      </c>
      <c r="F30" s="47">
        <v>44894</v>
      </c>
      <c r="G30" s="44">
        <v>7740</v>
      </c>
      <c r="H30" s="17"/>
      <c r="I30" s="75"/>
      <c r="J30" s="76"/>
      <c r="K30" s="19"/>
    </row>
    <row r="31" spans="2:11" ht="11.25" customHeight="1" x14ac:dyDescent="0.45">
      <c r="B31" s="16"/>
      <c r="C31" s="28"/>
      <c r="D31" s="25"/>
      <c r="E31" s="28"/>
      <c r="F31" s="29"/>
      <c r="G31" s="25"/>
      <c r="H31" s="17"/>
      <c r="I31" s="75"/>
      <c r="J31" s="76"/>
      <c r="K31" s="19"/>
    </row>
    <row r="32" spans="2:11" ht="11.25" customHeight="1" x14ac:dyDescent="0.45">
      <c r="B32" s="16"/>
      <c r="C32" s="28"/>
      <c r="D32" s="25"/>
      <c r="E32" s="28"/>
      <c r="F32" s="29"/>
      <c r="G32" s="25"/>
      <c r="H32" s="17"/>
      <c r="I32" s="75"/>
      <c r="J32" s="76"/>
      <c r="K32" s="19"/>
    </row>
    <row r="33" spans="2:11" ht="11.25" customHeight="1" x14ac:dyDescent="0.45">
      <c r="B33" s="16"/>
      <c r="C33" s="28"/>
      <c r="D33" s="28"/>
      <c r="E33" s="28"/>
      <c r="F33" s="29"/>
      <c r="G33" s="25"/>
      <c r="H33" s="17"/>
      <c r="I33" s="75"/>
      <c r="J33" s="76"/>
      <c r="K33" s="19"/>
    </row>
    <row r="34" spans="2:11" ht="11.25" customHeight="1" x14ac:dyDescent="0.45">
      <c r="B34" s="16"/>
      <c r="C34" s="17"/>
      <c r="D34" s="17"/>
      <c r="E34" s="17"/>
      <c r="F34" s="17"/>
      <c r="G34" s="17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33740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43"/>
  <sheetViews>
    <sheetView tabSelected="1" workbookViewId="0">
      <selection activeCell="M17" sqref="M17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3" ht="10.9" thickBot="1" x14ac:dyDescent="0.4"/>
    <row r="3" spans="2:13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3" x14ac:dyDescent="0.35">
      <c r="B4" s="2"/>
      <c r="K4" s="3"/>
    </row>
    <row r="5" spans="2:13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3" x14ac:dyDescent="0.35">
      <c r="B6" s="6" t="s">
        <v>0</v>
      </c>
      <c r="C6" s="27">
        <v>44896</v>
      </c>
      <c r="K6" s="3"/>
    </row>
    <row r="7" spans="2:13" x14ac:dyDescent="0.35">
      <c r="B7" s="2"/>
      <c r="K7" s="3"/>
    </row>
    <row r="8" spans="2:13" x14ac:dyDescent="0.35">
      <c r="B8" s="6" t="s">
        <v>1</v>
      </c>
      <c r="C8" s="7" t="s">
        <v>32</v>
      </c>
      <c r="K8" s="3"/>
    </row>
    <row r="9" spans="2:13" x14ac:dyDescent="0.35">
      <c r="B9" s="2"/>
      <c r="K9" s="3"/>
    </row>
    <row r="10" spans="2:13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3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3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  <c r="M12" s="79"/>
    </row>
    <row r="13" spans="2:13" x14ac:dyDescent="0.35">
      <c r="B13" s="2"/>
      <c r="K13" s="3"/>
      <c r="M13" s="50"/>
    </row>
    <row r="14" spans="2:13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  <c r="M14" s="79"/>
    </row>
    <row r="15" spans="2:13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3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>
        <v>44905</v>
      </c>
      <c r="G17" s="31">
        <v>700000</v>
      </c>
      <c r="H17" s="17"/>
      <c r="I17" s="17" t="s">
        <v>50</v>
      </c>
      <c r="J17" s="18"/>
      <c r="K17" s="19"/>
    </row>
    <row r="18" spans="2:11" x14ac:dyDescent="0.35">
      <c r="B18" s="16"/>
      <c r="C18" s="17"/>
      <c r="D18" s="17"/>
      <c r="E18" s="17"/>
      <c r="F18" s="30">
        <v>44925</v>
      </c>
      <c r="G18" s="31">
        <v>60000</v>
      </c>
      <c r="H18" s="17"/>
      <c r="I18" s="17" t="s">
        <v>52</v>
      </c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760000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16"/>
      <c r="C29" s="44">
        <v>73880799</v>
      </c>
      <c r="D29" s="51">
        <v>33</v>
      </c>
      <c r="E29" s="44" t="s">
        <v>28</v>
      </c>
      <c r="F29" s="47">
        <v>44893</v>
      </c>
      <c r="G29" s="44">
        <v>29990</v>
      </c>
      <c r="H29" s="17"/>
      <c r="I29" s="75"/>
      <c r="J29" s="76"/>
      <c r="K29" s="19"/>
    </row>
    <row r="30" spans="2:11" ht="11.25" customHeight="1" x14ac:dyDescent="0.45">
      <c r="B30" s="16"/>
      <c r="C30" s="44">
        <v>7709999</v>
      </c>
      <c r="D30" s="51">
        <v>33</v>
      </c>
      <c r="E30" s="44" t="s">
        <v>36</v>
      </c>
      <c r="F30" s="47">
        <v>44895</v>
      </c>
      <c r="G30" s="44">
        <v>21424</v>
      </c>
      <c r="H30" s="17"/>
      <c r="I30" s="75"/>
      <c r="J30" s="76"/>
      <c r="K30" s="19"/>
    </row>
    <row r="31" spans="2:11" ht="11.25" customHeight="1" x14ac:dyDescent="0.45">
      <c r="B31" s="16"/>
      <c r="C31" s="44">
        <v>73854711</v>
      </c>
      <c r="D31" s="51">
        <v>33</v>
      </c>
      <c r="E31" s="44" t="s">
        <v>28</v>
      </c>
      <c r="F31" s="47">
        <v>44897</v>
      </c>
      <c r="G31" s="44">
        <v>59990</v>
      </c>
      <c r="H31" s="17"/>
      <c r="I31" s="18"/>
      <c r="J31" s="48"/>
      <c r="K31" s="19"/>
    </row>
    <row r="32" spans="2:11" ht="11.25" customHeight="1" x14ac:dyDescent="0.45">
      <c r="B32" s="16"/>
      <c r="C32" s="44">
        <v>28115088</v>
      </c>
      <c r="D32" s="51">
        <v>33</v>
      </c>
      <c r="E32" s="44" t="s">
        <v>29</v>
      </c>
      <c r="F32" s="47">
        <v>44901</v>
      </c>
      <c r="G32" s="44">
        <v>79980</v>
      </c>
      <c r="H32" s="17"/>
      <c r="I32" s="18"/>
      <c r="J32" s="48"/>
      <c r="K32" s="19"/>
    </row>
    <row r="33" spans="2:11" ht="11.25" customHeight="1" x14ac:dyDescent="0.45">
      <c r="B33" s="16"/>
      <c r="C33" s="44">
        <v>68629</v>
      </c>
      <c r="D33" s="51">
        <v>33</v>
      </c>
      <c r="E33" s="44" t="s">
        <v>37</v>
      </c>
      <c r="F33" s="47">
        <v>44904</v>
      </c>
      <c r="G33" s="44">
        <v>302931</v>
      </c>
      <c r="H33" s="17"/>
      <c r="I33" s="18"/>
      <c r="J33" s="48"/>
      <c r="K33" s="19"/>
    </row>
    <row r="34" spans="2:11" ht="11.25" customHeight="1" x14ac:dyDescent="0.45">
      <c r="B34" s="16"/>
      <c r="C34" s="44">
        <v>73781059</v>
      </c>
      <c r="D34" s="51">
        <v>33</v>
      </c>
      <c r="E34" s="44" t="s">
        <v>28</v>
      </c>
      <c r="F34" s="47">
        <v>44906</v>
      </c>
      <c r="G34" s="44">
        <v>184410</v>
      </c>
      <c r="H34" s="17"/>
      <c r="I34" s="18"/>
      <c r="J34" s="48"/>
      <c r="K34" s="19"/>
    </row>
    <row r="35" spans="2:11" ht="11.25" customHeight="1" x14ac:dyDescent="0.45">
      <c r="B35" s="16"/>
      <c r="C35" s="44">
        <v>626</v>
      </c>
      <c r="D35" s="51">
        <v>33</v>
      </c>
      <c r="E35" s="44" t="s">
        <v>39</v>
      </c>
      <c r="F35" s="47">
        <v>44916</v>
      </c>
      <c r="G35" s="44">
        <v>60600</v>
      </c>
      <c r="H35" s="17"/>
      <c r="I35" s="18"/>
      <c r="J35" s="48"/>
      <c r="K35" s="19"/>
    </row>
    <row r="36" spans="2:11" ht="11.25" customHeight="1" x14ac:dyDescent="0.45">
      <c r="B36" s="16"/>
      <c r="C36" s="44">
        <v>17</v>
      </c>
      <c r="D36" s="51">
        <v>33</v>
      </c>
      <c r="E36" s="44" t="s">
        <v>40</v>
      </c>
      <c r="F36" s="47">
        <v>44920</v>
      </c>
      <c r="G36" s="44">
        <v>359960</v>
      </c>
      <c r="H36" s="17"/>
      <c r="I36" s="18"/>
      <c r="J36" s="48"/>
      <c r="K36" s="19"/>
    </row>
    <row r="37" spans="2:11" ht="11.25" customHeight="1" x14ac:dyDescent="0.45">
      <c r="B37" s="16"/>
      <c r="C37" s="44">
        <v>2925</v>
      </c>
      <c r="D37" s="51">
        <v>33</v>
      </c>
      <c r="E37" s="44" t="s">
        <v>41</v>
      </c>
      <c r="F37" s="47">
        <v>44922</v>
      </c>
      <c r="G37" s="44">
        <v>220000</v>
      </c>
      <c r="H37" s="17"/>
      <c r="I37" s="18"/>
      <c r="J37" s="48"/>
      <c r="K37" s="19"/>
    </row>
    <row r="38" spans="2:11" ht="11.25" customHeight="1" x14ac:dyDescent="0.45">
      <c r="B38" s="16"/>
      <c r="C38" s="44">
        <v>1937</v>
      </c>
      <c r="D38" s="51">
        <v>33</v>
      </c>
      <c r="E38" s="44" t="s">
        <v>42</v>
      </c>
      <c r="F38" s="47">
        <v>44924</v>
      </c>
      <c r="G38" s="44">
        <v>26904</v>
      </c>
      <c r="H38" s="17"/>
      <c r="I38" s="18"/>
      <c r="J38" s="48"/>
      <c r="K38" s="19"/>
    </row>
    <row r="39" spans="2:11" ht="11.25" customHeight="1" x14ac:dyDescent="0.45">
      <c r="B39" s="16"/>
      <c r="C39" s="44">
        <v>2310</v>
      </c>
      <c r="D39" s="51">
        <v>33</v>
      </c>
      <c r="E39" s="44" t="s">
        <v>43</v>
      </c>
      <c r="F39" s="47">
        <v>44924</v>
      </c>
      <c r="G39" s="44">
        <v>290955</v>
      </c>
      <c r="H39" s="17"/>
      <c r="I39" s="75"/>
      <c r="J39" s="76"/>
      <c r="K39" s="19"/>
    </row>
    <row r="40" spans="2:11" ht="11.25" customHeight="1" x14ac:dyDescent="0.45">
      <c r="B40" s="16"/>
      <c r="C40" s="44">
        <v>304</v>
      </c>
      <c r="D40" s="51">
        <v>33</v>
      </c>
      <c r="E40" s="44" t="s">
        <v>44</v>
      </c>
      <c r="F40" s="47">
        <v>44924</v>
      </c>
      <c r="G40" s="44">
        <v>226100</v>
      </c>
      <c r="H40" s="17"/>
      <c r="I40" s="75"/>
      <c r="J40" s="76"/>
      <c r="K40" s="19"/>
    </row>
    <row r="41" spans="2:11" ht="11.25" customHeight="1" x14ac:dyDescent="0.45">
      <c r="B41" s="16"/>
      <c r="C41" s="44">
        <v>123140300</v>
      </c>
      <c r="D41" s="44">
        <v>33</v>
      </c>
      <c r="E41" s="44" t="s">
        <v>30</v>
      </c>
      <c r="F41" s="47">
        <v>44925</v>
      </c>
      <c r="G41" s="44">
        <v>44961</v>
      </c>
      <c r="H41" s="17"/>
      <c r="I41" s="75"/>
      <c r="J41" s="76"/>
      <c r="K41" s="19"/>
    </row>
    <row r="42" spans="2:11" ht="11.25" customHeight="1" x14ac:dyDescent="0.45">
      <c r="B42" s="16"/>
      <c r="C42" s="17"/>
      <c r="D42" s="17"/>
      <c r="E42" s="17"/>
      <c r="F42" s="17"/>
      <c r="G42" s="17"/>
      <c r="H42" s="17"/>
      <c r="I42" s="75"/>
      <c r="J42" s="76"/>
      <c r="K42" s="19"/>
    </row>
    <row r="43" spans="2:11" ht="11.25" customHeight="1" x14ac:dyDescent="0.45">
      <c r="B43" s="68" t="s">
        <v>18</v>
      </c>
      <c r="C43" s="69"/>
      <c r="D43" s="69"/>
      <c r="E43" s="69"/>
      <c r="F43" s="70"/>
      <c r="G43" s="26">
        <f>SUM(G29:G42)</f>
        <v>1908205</v>
      </c>
      <c r="H43" s="17"/>
      <c r="I43" s="75"/>
      <c r="J43" s="76"/>
      <c r="K43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42:J42"/>
    <mergeCell ref="B43:F43"/>
    <mergeCell ref="I43:J43"/>
    <mergeCell ref="K27:K28"/>
    <mergeCell ref="I29:J29"/>
    <mergeCell ref="I30:J30"/>
    <mergeCell ref="I39:J39"/>
    <mergeCell ref="I40:J40"/>
    <mergeCell ref="I41:J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1ECD-D234-4C3F-8767-9736878F51D7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topLeftCell="A3" workbookViewId="0">
      <selection activeCell="C14" sqref="C14:I14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44593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31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35"/>
      <c r="D29" s="36"/>
      <c r="E29" s="46"/>
      <c r="F29" s="38"/>
      <c r="G29" s="36"/>
      <c r="H29" s="17"/>
      <c r="I29" s="75"/>
      <c r="J29" s="76"/>
      <c r="K29" s="19"/>
    </row>
    <row r="30" spans="2:11" ht="11.25" customHeight="1" x14ac:dyDescent="0.45">
      <c r="B30" s="43"/>
      <c r="C30" s="35"/>
      <c r="D30" s="36"/>
      <c r="E30" s="35"/>
      <c r="F30" s="38"/>
      <c r="G30" s="36"/>
      <c r="H30" s="17"/>
      <c r="I30" s="75"/>
      <c r="J30" s="76"/>
      <c r="K30" s="19"/>
    </row>
    <row r="31" spans="2:11" ht="11.25" customHeight="1" x14ac:dyDescent="0.45">
      <c r="B31" s="43"/>
      <c r="C31" s="35"/>
      <c r="D31" s="36"/>
      <c r="E31" s="35"/>
      <c r="F31" s="38"/>
      <c r="G31" s="36"/>
      <c r="H31" s="17"/>
      <c r="I31" s="75"/>
      <c r="J31" s="76"/>
      <c r="K31" s="19"/>
    </row>
    <row r="32" spans="2:11" ht="11.25" customHeight="1" x14ac:dyDescent="0.45">
      <c r="B32" s="43"/>
      <c r="C32" s="35"/>
      <c r="D32" s="36"/>
      <c r="E32" s="35"/>
      <c r="F32" s="38"/>
      <c r="G32" s="36"/>
      <c r="H32" s="17"/>
      <c r="I32" s="75"/>
      <c r="J32" s="76"/>
      <c r="K32" s="19"/>
    </row>
    <row r="33" spans="2:11" ht="11.25" customHeight="1" x14ac:dyDescent="0.45">
      <c r="B33" s="43"/>
      <c r="C33" s="35"/>
      <c r="D33" s="35"/>
      <c r="E33" s="35"/>
      <c r="F33" s="38"/>
      <c r="G33" s="36"/>
      <c r="H33" s="17"/>
      <c r="I33" s="75"/>
      <c r="J33" s="76"/>
      <c r="K33" s="19"/>
    </row>
    <row r="34" spans="2:11" ht="11.25" customHeight="1" x14ac:dyDescent="0.45">
      <c r="B34" s="43"/>
      <c r="C34" s="44"/>
      <c r="D34" s="44"/>
      <c r="E34" s="44"/>
      <c r="F34" s="44"/>
      <c r="G34" s="44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0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35"/>
  <sheetViews>
    <sheetView topLeftCell="A3" workbookViewId="0">
      <selection activeCell="D15" sqref="D15:D16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44621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>
        <v>44621</v>
      </c>
      <c r="G17" s="31">
        <v>2000000</v>
      </c>
      <c r="H17" s="17"/>
      <c r="I17" s="17" t="s">
        <v>48</v>
      </c>
      <c r="J17" s="18"/>
      <c r="K17" s="19"/>
    </row>
    <row r="18" spans="2:11" x14ac:dyDescent="0.35">
      <c r="B18" s="16"/>
      <c r="C18" s="17"/>
      <c r="D18" s="17"/>
      <c r="E18" s="17"/>
      <c r="F18" s="30">
        <v>44651</v>
      </c>
      <c r="G18" s="31">
        <v>500000</v>
      </c>
      <c r="H18" s="17"/>
      <c r="I18" s="17" t="s">
        <v>49</v>
      </c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2500000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35">
      <c r="B29" s="16"/>
      <c r="C29" s="44">
        <v>10003808</v>
      </c>
      <c r="D29" s="51">
        <v>33</v>
      </c>
      <c r="E29" s="44" t="s">
        <v>35</v>
      </c>
      <c r="F29" s="47">
        <v>44649</v>
      </c>
      <c r="G29" s="44">
        <v>946875</v>
      </c>
      <c r="H29" s="44"/>
      <c r="I29" s="77" t="s">
        <v>47</v>
      </c>
      <c r="J29" s="78"/>
      <c r="K29" s="19"/>
    </row>
    <row r="30" spans="2:11" ht="11.25" customHeight="1" x14ac:dyDescent="0.35">
      <c r="B30" s="16"/>
      <c r="C30" s="44">
        <v>10007197</v>
      </c>
      <c r="D30" s="51">
        <v>33</v>
      </c>
      <c r="E30" s="44" t="s">
        <v>35</v>
      </c>
      <c r="F30" s="47">
        <v>44651</v>
      </c>
      <c r="G30" s="44">
        <v>1515000</v>
      </c>
      <c r="H30" s="44"/>
      <c r="I30" s="77" t="s">
        <v>47</v>
      </c>
      <c r="J30" s="78"/>
      <c r="K30" s="19"/>
    </row>
    <row r="31" spans="2:11" ht="11.25" customHeight="1" x14ac:dyDescent="0.45">
      <c r="B31" s="16"/>
      <c r="C31" s="28"/>
      <c r="D31" s="25"/>
      <c r="E31" s="28"/>
      <c r="F31" s="29"/>
      <c r="G31" s="25"/>
      <c r="H31" s="17"/>
      <c r="I31" s="75"/>
      <c r="J31" s="76"/>
      <c r="K31" s="19"/>
    </row>
    <row r="32" spans="2:11" ht="11.25" customHeight="1" x14ac:dyDescent="0.45">
      <c r="B32" s="16"/>
      <c r="C32" s="28"/>
      <c r="D32" s="25"/>
      <c r="E32" s="28"/>
      <c r="F32" s="29"/>
      <c r="G32" s="25"/>
      <c r="H32" s="17"/>
      <c r="I32" s="75"/>
      <c r="J32" s="76"/>
      <c r="K32" s="19"/>
    </row>
    <row r="33" spans="2:11" ht="11.25" customHeight="1" x14ac:dyDescent="0.45">
      <c r="B33" s="16"/>
      <c r="C33" s="28"/>
      <c r="D33" s="28"/>
      <c r="E33" s="28"/>
      <c r="F33" s="29"/>
      <c r="G33" s="25"/>
      <c r="H33" s="17"/>
      <c r="I33" s="75"/>
      <c r="J33" s="76"/>
      <c r="K33" s="19"/>
    </row>
    <row r="34" spans="2:11" ht="11.25" customHeight="1" x14ac:dyDescent="0.45">
      <c r="B34" s="16"/>
      <c r="C34" s="17"/>
      <c r="D34" s="17"/>
      <c r="E34" s="17"/>
      <c r="F34" s="17"/>
      <c r="G34" s="17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2461875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35"/>
  <sheetViews>
    <sheetView topLeftCell="A3" workbookViewId="0">
      <selection activeCell="I17" sqref="I17:J17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9" width="30.796875" style="1" customWidth="1"/>
    <col min="10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44652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ht="14.25" x14ac:dyDescent="0.35">
      <c r="B17" s="16"/>
      <c r="C17" s="17"/>
      <c r="D17" s="17"/>
      <c r="E17" s="17"/>
      <c r="F17" s="30">
        <v>44681</v>
      </c>
      <c r="G17" s="31">
        <v>2800000</v>
      </c>
      <c r="H17" s="17"/>
      <c r="I17" s="80" t="s">
        <v>47</v>
      </c>
      <c r="J17" s="81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2800000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16"/>
      <c r="C29" s="28"/>
      <c r="D29" s="25"/>
      <c r="E29" s="28"/>
      <c r="F29" s="29"/>
      <c r="G29" s="25"/>
      <c r="H29" s="17"/>
      <c r="I29" s="75"/>
      <c r="J29" s="76"/>
      <c r="K29" s="19"/>
    </row>
    <row r="30" spans="2:11" ht="11.25" customHeight="1" x14ac:dyDescent="0.45">
      <c r="B30" s="16"/>
      <c r="C30" s="28"/>
      <c r="D30" s="25"/>
      <c r="E30" s="28"/>
      <c r="F30" s="29"/>
      <c r="G30" s="25"/>
      <c r="H30" s="17"/>
      <c r="I30" s="75"/>
      <c r="J30" s="76"/>
      <c r="K30" s="19"/>
    </row>
    <row r="31" spans="2:11" ht="11.25" customHeight="1" x14ac:dyDescent="0.45">
      <c r="B31" s="16"/>
      <c r="C31" s="28"/>
      <c r="D31" s="25"/>
      <c r="E31" s="28"/>
      <c r="F31" s="29"/>
      <c r="G31" s="25"/>
      <c r="H31" s="17"/>
      <c r="I31" s="75"/>
      <c r="J31" s="76"/>
      <c r="K31" s="19"/>
    </row>
    <row r="32" spans="2:11" ht="11.25" customHeight="1" x14ac:dyDescent="0.45">
      <c r="B32" s="16"/>
      <c r="C32" s="28"/>
      <c r="D32" s="25"/>
      <c r="E32" s="28"/>
      <c r="F32" s="29"/>
      <c r="G32" s="25"/>
      <c r="H32" s="17"/>
      <c r="I32" s="75"/>
      <c r="J32" s="76"/>
      <c r="K32" s="19"/>
    </row>
    <row r="33" spans="2:11" ht="11.25" customHeight="1" x14ac:dyDescent="0.45">
      <c r="B33" s="16"/>
      <c r="C33" s="28"/>
      <c r="D33" s="28"/>
      <c r="E33" s="28"/>
      <c r="F33" s="29"/>
      <c r="G33" s="25"/>
      <c r="H33" s="17"/>
      <c r="I33" s="75"/>
      <c r="J33" s="76"/>
      <c r="K33" s="19"/>
    </row>
    <row r="34" spans="2:11" ht="11.25" customHeight="1" x14ac:dyDescent="0.45">
      <c r="B34" s="16"/>
      <c r="C34" s="17"/>
      <c r="D34" s="17"/>
      <c r="E34" s="17"/>
      <c r="F34" s="17"/>
      <c r="G34" s="17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0</v>
      </c>
      <c r="H35" s="17"/>
      <c r="I35" s="75"/>
      <c r="J35" s="76"/>
      <c r="K35" s="19"/>
    </row>
  </sheetData>
  <mergeCells count="30">
    <mergeCell ref="I17:J17"/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35"/>
  <sheetViews>
    <sheetView workbookViewId="0">
      <selection activeCell="F24" sqref="F24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44682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31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44">
        <v>10044033</v>
      </c>
      <c r="D29" s="51">
        <v>33</v>
      </c>
      <c r="E29" s="44" t="s">
        <v>35</v>
      </c>
      <c r="F29" s="47">
        <v>44684</v>
      </c>
      <c r="G29" s="44">
        <v>1886210</v>
      </c>
      <c r="H29" s="17"/>
      <c r="I29" s="75"/>
      <c r="J29" s="76"/>
      <c r="K29" s="19"/>
    </row>
    <row r="30" spans="2:11" ht="11.25" customHeight="1" x14ac:dyDescent="0.45">
      <c r="B30" s="43"/>
      <c r="C30" s="44">
        <v>10081086</v>
      </c>
      <c r="D30" s="51">
        <v>33</v>
      </c>
      <c r="E30" s="44" t="s">
        <v>35</v>
      </c>
      <c r="F30" s="47">
        <v>44706</v>
      </c>
      <c r="G30" s="44">
        <v>1378125</v>
      </c>
      <c r="H30" s="17"/>
      <c r="I30" s="75"/>
      <c r="J30" s="76"/>
      <c r="K30" s="19"/>
    </row>
    <row r="31" spans="2:11" ht="11.25" customHeight="1" x14ac:dyDescent="0.45">
      <c r="B31" s="43"/>
      <c r="C31" s="35"/>
      <c r="D31" s="36"/>
      <c r="E31" s="35"/>
      <c r="F31" s="38"/>
      <c r="G31" s="41"/>
      <c r="H31" s="17"/>
      <c r="I31" s="75"/>
      <c r="J31" s="76"/>
      <c r="K31" s="19"/>
    </row>
    <row r="32" spans="2:11" ht="11.25" customHeight="1" x14ac:dyDescent="0.45">
      <c r="B32" s="43"/>
      <c r="C32" s="35"/>
      <c r="D32" s="36"/>
      <c r="E32" s="35"/>
      <c r="F32" s="38"/>
      <c r="G32" s="41"/>
      <c r="H32" s="17"/>
      <c r="I32" s="75"/>
      <c r="J32" s="76"/>
      <c r="K32" s="19"/>
    </row>
    <row r="33" spans="2:11" ht="11.25" customHeight="1" x14ac:dyDescent="0.45">
      <c r="B33" s="43"/>
      <c r="C33" s="35"/>
      <c r="D33" s="35"/>
      <c r="E33" s="35"/>
      <c r="F33" s="38"/>
      <c r="G33" s="41"/>
      <c r="H33" s="17"/>
      <c r="I33" s="75"/>
      <c r="J33" s="76"/>
      <c r="K33" s="19"/>
    </row>
    <row r="34" spans="2:11" ht="11.25" customHeight="1" x14ac:dyDescent="0.45">
      <c r="B34" s="43"/>
      <c r="C34" s="44"/>
      <c r="D34" s="44"/>
      <c r="E34" s="44"/>
      <c r="F34" s="44"/>
      <c r="G34" s="45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42">
        <f>SUM(G29:G34)</f>
        <v>3264335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35"/>
  <sheetViews>
    <sheetView workbookViewId="0">
      <selection activeCell="C17" sqref="C17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44713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>
        <v>3756215</v>
      </c>
      <c r="D17" s="17"/>
      <c r="E17" s="17" t="s">
        <v>45</v>
      </c>
      <c r="F17" s="30">
        <v>44735</v>
      </c>
      <c r="G17" s="49">
        <v>7000000</v>
      </c>
      <c r="H17" s="17"/>
      <c r="I17" s="17" t="s">
        <v>46</v>
      </c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7000000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44">
        <v>7505507</v>
      </c>
      <c r="D29" s="51">
        <v>33</v>
      </c>
      <c r="E29" s="44" t="s">
        <v>36</v>
      </c>
      <c r="F29" s="47">
        <v>44712</v>
      </c>
      <c r="G29" s="44">
        <v>4027</v>
      </c>
      <c r="H29" s="44"/>
      <c r="I29" s="75"/>
      <c r="J29" s="76"/>
      <c r="K29" s="19"/>
    </row>
    <row r="30" spans="2:11" ht="11.25" customHeight="1" x14ac:dyDescent="0.45">
      <c r="B30" s="43"/>
      <c r="C30" s="44">
        <v>10122639</v>
      </c>
      <c r="D30" s="51">
        <v>33</v>
      </c>
      <c r="E30" s="44" t="s">
        <v>35</v>
      </c>
      <c r="F30" s="47">
        <v>44742</v>
      </c>
      <c r="G30" s="44">
        <v>1987500</v>
      </c>
      <c r="H30" s="44"/>
      <c r="I30" s="75"/>
      <c r="J30" s="76"/>
      <c r="K30" s="19"/>
    </row>
    <row r="31" spans="2:11" ht="11.25" customHeight="1" x14ac:dyDescent="0.45">
      <c r="B31" s="43"/>
      <c r="C31" s="35"/>
      <c r="D31" s="36"/>
      <c r="E31" s="35"/>
      <c r="F31" s="38"/>
      <c r="G31" s="36"/>
      <c r="H31" s="44"/>
      <c r="I31" s="75"/>
      <c r="J31" s="76"/>
      <c r="K31" s="19"/>
    </row>
    <row r="32" spans="2:11" ht="11.25" customHeight="1" x14ac:dyDescent="0.45">
      <c r="B32" s="43"/>
      <c r="C32" s="35"/>
      <c r="D32" s="36"/>
      <c r="E32" s="35"/>
      <c r="F32" s="38"/>
      <c r="G32" s="36"/>
      <c r="H32" s="44"/>
      <c r="I32" s="75"/>
      <c r="J32" s="76"/>
      <c r="K32" s="19"/>
    </row>
    <row r="33" spans="2:11" ht="11.25" customHeight="1" x14ac:dyDescent="0.45">
      <c r="B33" s="43"/>
      <c r="C33" s="35"/>
      <c r="D33" s="35"/>
      <c r="E33" s="35"/>
      <c r="F33" s="38"/>
      <c r="G33" s="36"/>
      <c r="H33" s="44"/>
      <c r="I33" s="75"/>
      <c r="J33" s="76"/>
      <c r="K33" s="19"/>
    </row>
    <row r="34" spans="2:11" ht="11.25" customHeight="1" x14ac:dyDescent="0.45">
      <c r="B34" s="43"/>
      <c r="C34" s="44"/>
      <c r="D34" s="44"/>
      <c r="E34" s="44"/>
      <c r="F34" s="44"/>
      <c r="G34" s="44"/>
      <c r="H34" s="44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26">
        <f>SUM(G29:G34)</f>
        <v>1991527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35"/>
  <sheetViews>
    <sheetView workbookViewId="0">
      <selection activeCell="G31" sqref="G31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44743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31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44"/>
      <c r="D29" s="51"/>
      <c r="E29" s="44"/>
      <c r="F29" s="47"/>
      <c r="G29" s="44"/>
      <c r="H29" s="17"/>
      <c r="I29" s="75"/>
      <c r="J29" s="76"/>
      <c r="K29" s="19"/>
    </row>
    <row r="30" spans="2:11" ht="11.25" customHeight="1" x14ac:dyDescent="0.45">
      <c r="B30" s="43"/>
      <c r="C30" s="44"/>
      <c r="D30" s="51"/>
      <c r="E30" s="44"/>
      <c r="F30" s="47"/>
      <c r="G30" s="44"/>
      <c r="H30" s="17"/>
      <c r="I30" s="75"/>
      <c r="J30" s="76"/>
      <c r="K30" s="19"/>
    </row>
    <row r="31" spans="2:11" ht="11.25" customHeight="1" x14ac:dyDescent="0.45">
      <c r="B31" s="43"/>
      <c r="C31" s="35"/>
      <c r="D31" s="39"/>
      <c r="E31" s="35"/>
      <c r="F31" s="38"/>
      <c r="G31" s="41"/>
      <c r="H31" s="17"/>
      <c r="I31" s="75"/>
      <c r="J31" s="76"/>
      <c r="K31" s="19"/>
    </row>
    <row r="32" spans="2:11" ht="11.25" customHeight="1" x14ac:dyDescent="0.45">
      <c r="B32" s="43"/>
      <c r="C32" s="35"/>
      <c r="D32" s="39"/>
      <c r="E32" s="35"/>
      <c r="F32" s="38"/>
      <c r="G32" s="41"/>
      <c r="H32" s="17"/>
      <c r="I32" s="75"/>
      <c r="J32" s="76"/>
      <c r="K32" s="19"/>
    </row>
    <row r="33" spans="2:11" ht="11.25" customHeight="1" x14ac:dyDescent="0.45">
      <c r="B33" s="43"/>
      <c r="C33" s="35"/>
      <c r="D33" s="35"/>
      <c r="E33" s="35"/>
      <c r="F33" s="38"/>
      <c r="G33" s="41"/>
      <c r="H33" s="17"/>
      <c r="I33" s="75"/>
      <c r="J33" s="76"/>
      <c r="K33" s="19"/>
    </row>
    <row r="34" spans="2:11" ht="11.25" customHeight="1" x14ac:dyDescent="0.45">
      <c r="B34" s="43"/>
      <c r="C34" s="44"/>
      <c r="D34" s="44"/>
      <c r="E34" s="44"/>
      <c r="F34" s="47"/>
      <c r="G34" s="45"/>
      <c r="H34" s="17"/>
      <c r="I34" s="75"/>
      <c r="J34" s="76"/>
      <c r="K34" s="19"/>
    </row>
    <row r="35" spans="2:11" ht="11.25" customHeight="1" x14ac:dyDescent="0.45">
      <c r="B35" s="68" t="s">
        <v>18</v>
      </c>
      <c r="C35" s="69"/>
      <c r="D35" s="69"/>
      <c r="E35" s="69"/>
      <c r="F35" s="70"/>
      <c r="G35" s="42">
        <f>SUM(G29:G34)</f>
        <v>0</v>
      </c>
      <c r="H35" s="17"/>
      <c r="I35" s="75"/>
      <c r="J35" s="76"/>
      <c r="K35" s="19"/>
    </row>
  </sheetData>
  <mergeCells count="29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4:J34"/>
    <mergeCell ref="B35:F35"/>
    <mergeCell ref="I35:J35"/>
    <mergeCell ref="K27:K28"/>
    <mergeCell ref="I29:J29"/>
    <mergeCell ref="I30:J30"/>
    <mergeCell ref="I31:J31"/>
    <mergeCell ref="I32:J32"/>
    <mergeCell ref="I33:J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41"/>
  <sheetViews>
    <sheetView workbookViewId="0">
      <selection activeCell="H37" sqref="H37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9" width="40.3984375" style="1" bestFit="1" customWidth="1"/>
    <col min="10" max="10" width="19" style="1" customWidth="1"/>
    <col min="11" max="11" width="20.265625" style="1" customWidth="1"/>
    <col min="12" max="16384" width="11.3984375" style="1"/>
  </cols>
  <sheetData>
    <row r="2" spans="2:11" ht="10.9" thickBot="1" x14ac:dyDescent="0.4"/>
    <row r="3" spans="2:11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1" x14ac:dyDescent="0.35">
      <c r="B4" s="2"/>
      <c r="K4" s="3"/>
    </row>
    <row r="5" spans="2:11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1" x14ac:dyDescent="0.35">
      <c r="B6" s="6" t="s">
        <v>0</v>
      </c>
      <c r="C6" s="27">
        <v>44774</v>
      </c>
      <c r="K6" s="3"/>
    </row>
    <row r="7" spans="2:11" x14ac:dyDescent="0.35">
      <c r="B7" s="2"/>
      <c r="K7" s="3"/>
    </row>
    <row r="8" spans="2:11" x14ac:dyDescent="0.35">
      <c r="B8" s="6" t="s">
        <v>1</v>
      </c>
      <c r="C8" s="7" t="s">
        <v>32</v>
      </c>
      <c r="K8" s="3"/>
    </row>
    <row r="9" spans="2:11" x14ac:dyDescent="0.35">
      <c r="B9" s="2"/>
      <c r="K9" s="3"/>
    </row>
    <row r="10" spans="2:11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</row>
    <row r="12" spans="2:11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1" x14ac:dyDescent="0.35">
      <c r="B13" s="2"/>
      <c r="K13" s="3"/>
    </row>
    <row r="14" spans="2:11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</row>
    <row r="15" spans="2:11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1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49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49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49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49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49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33"/>
      <c r="C29" s="44">
        <v>64090</v>
      </c>
      <c r="D29" s="15">
        <v>33</v>
      </c>
      <c r="E29" s="44" t="s">
        <v>37</v>
      </c>
      <c r="F29" s="47">
        <v>44784</v>
      </c>
      <c r="G29" s="44">
        <v>49990</v>
      </c>
      <c r="H29" s="15"/>
      <c r="I29" s="75"/>
      <c r="J29" s="76"/>
      <c r="K29" s="32"/>
    </row>
    <row r="30" spans="2:11" ht="11.25" customHeight="1" x14ac:dyDescent="0.45">
      <c r="B30" s="33"/>
      <c r="C30" s="44">
        <v>73444234</v>
      </c>
      <c r="D30" s="15">
        <v>33</v>
      </c>
      <c r="E30" s="44" t="s">
        <v>28</v>
      </c>
      <c r="F30" s="47">
        <v>44784</v>
      </c>
      <c r="G30" s="44">
        <v>279990</v>
      </c>
      <c r="H30" s="15"/>
      <c r="I30" s="75"/>
      <c r="J30" s="76"/>
      <c r="K30" s="32"/>
    </row>
    <row r="31" spans="2:11" ht="11.25" customHeight="1" x14ac:dyDescent="0.45">
      <c r="B31" s="33"/>
      <c r="C31" s="44">
        <v>1300883</v>
      </c>
      <c r="D31" s="15">
        <v>33</v>
      </c>
      <c r="E31" s="44" t="s">
        <v>38</v>
      </c>
      <c r="F31" s="47">
        <v>44804</v>
      </c>
      <c r="G31" s="44">
        <v>349990</v>
      </c>
      <c r="H31" s="15"/>
      <c r="I31" s="75"/>
      <c r="J31" s="76"/>
      <c r="K31" s="32"/>
    </row>
    <row r="32" spans="2:11" ht="11.25" customHeight="1" x14ac:dyDescent="0.45">
      <c r="B32" s="33"/>
      <c r="C32" s="34"/>
      <c r="D32" s="34"/>
      <c r="E32" s="34"/>
      <c r="F32" s="37"/>
      <c r="G32" s="52"/>
      <c r="H32" s="15"/>
      <c r="I32" s="75"/>
      <c r="J32" s="76"/>
      <c r="K32" s="32"/>
    </row>
    <row r="33" spans="2:11" ht="11.25" customHeight="1" x14ac:dyDescent="0.45">
      <c r="B33" s="33"/>
      <c r="C33" s="34"/>
      <c r="D33" s="34"/>
      <c r="E33" s="34"/>
      <c r="F33" s="37"/>
      <c r="G33" s="40"/>
      <c r="H33" s="15"/>
      <c r="I33" s="75"/>
      <c r="J33" s="76"/>
      <c r="K33" s="32"/>
    </row>
    <row r="34" spans="2:11" ht="11.25" customHeight="1" x14ac:dyDescent="0.45">
      <c r="B34" s="33"/>
      <c r="C34" s="34"/>
      <c r="D34" s="34"/>
      <c r="E34" s="34"/>
      <c r="F34" s="37"/>
      <c r="G34" s="40"/>
      <c r="H34" s="15"/>
      <c r="I34" s="75"/>
      <c r="J34" s="76"/>
      <c r="K34" s="32"/>
    </row>
    <row r="35" spans="2:11" ht="11.25" customHeight="1" x14ac:dyDescent="0.45">
      <c r="B35" s="16"/>
      <c r="C35" s="35"/>
      <c r="D35" s="34"/>
      <c r="E35" s="35"/>
      <c r="F35" s="38"/>
      <c r="G35" s="41"/>
      <c r="H35" s="17"/>
      <c r="I35" s="75"/>
      <c r="J35" s="76"/>
      <c r="K35" s="19"/>
    </row>
    <row r="36" spans="2:11" ht="11.25" customHeight="1" x14ac:dyDescent="0.45">
      <c r="B36" s="16"/>
      <c r="C36" s="35"/>
      <c r="D36" s="34"/>
      <c r="E36" s="35"/>
      <c r="F36" s="38"/>
      <c r="G36" s="41"/>
      <c r="H36" s="17"/>
      <c r="I36" s="75"/>
      <c r="J36" s="76"/>
      <c r="K36" s="19"/>
    </row>
    <row r="37" spans="2:11" ht="11.25" customHeight="1" x14ac:dyDescent="0.45">
      <c r="B37" s="16"/>
      <c r="C37" s="35"/>
      <c r="D37" s="34"/>
      <c r="E37" s="35"/>
      <c r="F37" s="38"/>
      <c r="G37" s="41"/>
      <c r="H37" s="17"/>
      <c r="I37" s="75"/>
      <c r="J37" s="76"/>
      <c r="K37" s="19"/>
    </row>
    <row r="38" spans="2:11" ht="11.25" customHeight="1" x14ac:dyDescent="0.45">
      <c r="B38" s="16"/>
      <c r="C38" s="35"/>
      <c r="D38" s="34"/>
      <c r="E38" s="35"/>
      <c r="F38" s="38"/>
      <c r="G38" s="41"/>
      <c r="H38" s="17"/>
      <c r="I38" s="75"/>
      <c r="J38" s="76"/>
      <c r="K38" s="19"/>
    </row>
    <row r="39" spans="2:11" ht="11.25" customHeight="1" x14ac:dyDescent="0.45">
      <c r="B39" s="16"/>
      <c r="C39" s="28"/>
      <c r="D39" s="28"/>
      <c r="E39" s="28"/>
      <c r="F39" s="29"/>
      <c r="G39" s="25"/>
      <c r="H39" s="17"/>
      <c r="I39" s="75"/>
      <c r="J39" s="76"/>
      <c r="K39" s="19"/>
    </row>
    <row r="40" spans="2:11" ht="11.25" customHeight="1" x14ac:dyDescent="0.45">
      <c r="B40" s="16"/>
      <c r="C40" s="17"/>
      <c r="D40" s="17"/>
      <c r="E40" s="17"/>
      <c r="F40" s="17"/>
      <c r="G40" s="17"/>
      <c r="H40" s="17"/>
      <c r="I40" s="75"/>
      <c r="J40" s="76"/>
      <c r="K40" s="19"/>
    </row>
    <row r="41" spans="2:11" ht="11.25" customHeight="1" x14ac:dyDescent="0.45">
      <c r="B41" s="68" t="s">
        <v>18</v>
      </c>
      <c r="C41" s="69"/>
      <c r="D41" s="69"/>
      <c r="E41" s="69"/>
      <c r="F41" s="70"/>
      <c r="G41" s="42">
        <f>SUM(G29:G40)</f>
        <v>679970</v>
      </c>
      <c r="H41" s="17"/>
      <c r="I41" s="75"/>
      <c r="J41" s="76"/>
      <c r="K41" s="19"/>
    </row>
  </sheetData>
  <mergeCells count="35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40:J40"/>
    <mergeCell ref="B41:F41"/>
    <mergeCell ref="I41:J41"/>
    <mergeCell ref="K27:K28"/>
    <mergeCell ref="I35:J35"/>
    <mergeCell ref="I36:J36"/>
    <mergeCell ref="I37:J37"/>
    <mergeCell ref="I38:J38"/>
    <mergeCell ref="I39:J39"/>
    <mergeCell ref="I29:J29"/>
    <mergeCell ref="I30:J30"/>
    <mergeCell ref="I31:J31"/>
    <mergeCell ref="I32:J32"/>
    <mergeCell ref="I33:J33"/>
    <mergeCell ref="I34:J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0"/>
  <sheetViews>
    <sheetView workbookViewId="0">
      <selection activeCell="D23" sqref="D23"/>
    </sheetView>
  </sheetViews>
  <sheetFormatPr baseColWidth="10" defaultColWidth="11.3984375" defaultRowHeight="10.5" x14ac:dyDescent="0.35"/>
  <cols>
    <col min="1" max="1" width="5.86328125" style="1" customWidth="1"/>
    <col min="2" max="2" width="11.59765625" style="1" customWidth="1"/>
    <col min="3" max="3" width="12.1328125" style="1" customWidth="1"/>
    <col min="4" max="5" width="12.3984375" style="1" customWidth="1"/>
    <col min="6" max="6" width="12.73046875" style="1" customWidth="1"/>
    <col min="7" max="7" width="11.86328125" style="1" customWidth="1"/>
    <col min="8" max="8" width="13.1328125" style="1" customWidth="1"/>
    <col min="9" max="10" width="19" style="1" customWidth="1"/>
    <col min="11" max="11" width="20.265625" style="1" customWidth="1"/>
    <col min="12" max="12" width="11.3984375" style="1"/>
    <col min="13" max="13" width="12.3984375" style="1" bestFit="1" customWidth="1"/>
    <col min="14" max="16384" width="11.3984375" style="1"/>
  </cols>
  <sheetData>
    <row r="2" spans="2:14" ht="10.9" thickBot="1" x14ac:dyDescent="0.4"/>
    <row r="3" spans="2:14" ht="15.75" customHeight="1" x14ac:dyDescent="0.35">
      <c r="B3" s="53" t="s">
        <v>24</v>
      </c>
      <c r="C3" s="54"/>
      <c r="D3" s="54"/>
      <c r="E3" s="54"/>
      <c r="F3" s="54"/>
      <c r="G3" s="54"/>
      <c r="H3" s="54"/>
      <c r="I3" s="54"/>
      <c r="J3" s="54"/>
      <c r="K3" s="55"/>
    </row>
    <row r="4" spans="2:14" x14ac:dyDescent="0.35">
      <c r="B4" s="2"/>
      <c r="K4" s="3"/>
    </row>
    <row r="5" spans="2:14" x14ac:dyDescent="0.35">
      <c r="B5" s="4" t="s">
        <v>25</v>
      </c>
      <c r="C5" s="5"/>
      <c r="D5" s="5"/>
      <c r="E5" s="5"/>
      <c r="F5" s="5"/>
      <c r="G5" s="5"/>
      <c r="H5" s="5"/>
      <c r="I5" s="5"/>
      <c r="J5" s="5"/>
      <c r="K5" s="3"/>
    </row>
    <row r="6" spans="2:14" x14ac:dyDescent="0.35">
      <c r="B6" s="6" t="s">
        <v>0</v>
      </c>
      <c r="C6" s="27">
        <v>44805</v>
      </c>
      <c r="K6" s="3"/>
    </row>
    <row r="7" spans="2:14" x14ac:dyDescent="0.35">
      <c r="B7" s="2"/>
      <c r="K7" s="3"/>
    </row>
    <row r="8" spans="2:14" x14ac:dyDescent="0.35">
      <c r="B8" s="6" t="s">
        <v>1</v>
      </c>
      <c r="C8" s="7" t="s">
        <v>32</v>
      </c>
      <c r="K8" s="3"/>
    </row>
    <row r="9" spans="2:14" x14ac:dyDescent="0.35">
      <c r="B9" s="2"/>
      <c r="K9" s="3"/>
    </row>
    <row r="10" spans="2:14" x14ac:dyDescent="0.35">
      <c r="B10" s="8" t="s">
        <v>2</v>
      </c>
      <c r="C10" s="9"/>
      <c r="D10" s="10" t="s">
        <v>33</v>
      </c>
      <c r="E10" s="10"/>
      <c r="F10" s="10"/>
      <c r="G10" s="10"/>
      <c r="H10" s="10"/>
      <c r="I10" s="10"/>
      <c r="J10" s="10"/>
      <c r="K10" s="11"/>
    </row>
    <row r="11" spans="2:14" x14ac:dyDescent="0.35">
      <c r="B11" s="20"/>
      <c r="C11" s="21"/>
      <c r="D11" s="22"/>
      <c r="E11" s="22"/>
      <c r="F11" s="22"/>
      <c r="G11" s="22"/>
      <c r="H11" s="22"/>
      <c r="I11" s="22"/>
      <c r="J11" s="22"/>
      <c r="K11" s="23"/>
      <c r="M11" s="50"/>
    </row>
    <row r="12" spans="2:14" x14ac:dyDescent="0.35">
      <c r="B12" s="20" t="s">
        <v>22</v>
      </c>
      <c r="C12" s="12"/>
      <c r="D12" s="12"/>
      <c r="E12" s="12"/>
      <c r="F12" s="12"/>
      <c r="G12" s="12"/>
      <c r="H12" s="12"/>
      <c r="I12" s="12"/>
      <c r="J12" s="12"/>
      <c r="K12" s="13"/>
    </row>
    <row r="13" spans="2:14" x14ac:dyDescent="0.35">
      <c r="B13" s="2"/>
      <c r="K13" s="3"/>
      <c r="N13" s="50"/>
    </row>
    <row r="14" spans="2:14" ht="15" customHeight="1" x14ac:dyDescent="0.35">
      <c r="B14" s="56" t="s">
        <v>3</v>
      </c>
      <c r="C14" s="59" t="s">
        <v>4</v>
      </c>
      <c r="D14" s="60"/>
      <c r="E14" s="60"/>
      <c r="F14" s="60"/>
      <c r="G14" s="60"/>
      <c r="H14" s="60"/>
      <c r="I14" s="61"/>
      <c r="J14" s="24"/>
      <c r="K14" s="14"/>
      <c r="M14" s="50"/>
    </row>
    <row r="15" spans="2:14" ht="18" customHeight="1" x14ac:dyDescent="0.35">
      <c r="B15" s="57"/>
      <c r="C15" s="62" t="s">
        <v>5</v>
      </c>
      <c r="D15" s="62" t="s">
        <v>6</v>
      </c>
      <c r="E15" s="62" t="s">
        <v>9</v>
      </c>
      <c r="F15" s="62" t="s">
        <v>7</v>
      </c>
      <c r="G15" s="64" t="s">
        <v>16</v>
      </c>
      <c r="H15" s="65"/>
      <c r="I15" s="62" t="s">
        <v>8</v>
      </c>
      <c r="J15" s="66" t="s">
        <v>19</v>
      </c>
      <c r="K15" s="66" t="s">
        <v>20</v>
      </c>
    </row>
    <row r="16" spans="2:14" ht="20.25" customHeight="1" x14ac:dyDescent="0.35">
      <c r="B16" s="58"/>
      <c r="C16" s="63"/>
      <c r="D16" s="63"/>
      <c r="E16" s="63"/>
      <c r="F16" s="63"/>
      <c r="G16" s="15" t="s">
        <v>10</v>
      </c>
      <c r="H16" s="15" t="s">
        <v>11</v>
      </c>
      <c r="I16" s="63"/>
      <c r="J16" s="67"/>
      <c r="K16" s="67"/>
    </row>
    <row r="17" spans="2:11" x14ac:dyDescent="0.35">
      <c r="B17" s="16"/>
      <c r="C17" s="17"/>
      <c r="D17" s="17"/>
      <c r="E17" s="17"/>
      <c r="F17" s="30"/>
      <c r="G17" s="31"/>
      <c r="H17" s="17"/>
      <c r="I17" s="17"/>
      <c r="J17" s="18"/>
      <c r="K17" s="19"/>
    </row>
    <row r="18" spans="2:11" x14ac:dyDescent="0.35">
      <c r="B18" s="16"/>
      <c r="C18" s="17"/>
      <c r="D18" s="17"/>
      <c r="E18" s="17"/>
      <c r="F18" s="17"/>
      <c r="G18" s="31"/>
      <c r="H18" s="17"/>
      <c r="I18" s="17"/>
      <c r="J18" s="18"/>
      <c r="K18" s="19"/>
    </row>
    <row r="19" spans="2:11" x14ac:dyDescent="0.35">
      <c r="B19" s="16"/>
      <c r="C19" s="17"/>
      <c r="D19" s="17"/>
      <c r="E19" s="17"/>
      <c r="F19" s="17"/>
      <c r="G19" s="31"/>
      <c r="H19" s="17"/>
      <c r="I19" s="17"/>
      <c r="J19" s="18"/>
      <c r="K19" s="19"/>
    </row>
    <row r="20" spans="2:11" x14ac:dyDescent="0.35">
      <c r="B20" s="16"/>
      <c r="C20" s="17"/>
      <c r="D20" s="17"/>
      <c r="E20" s="17"/>
      <c r="F20" s="17"/>
      <c r="G20" s="31"/>
      <c r="H20" s="17"/>
      <c r="I20" s="17"/>
      <c r="J20" s="18"/>
      <c r="K20" s="19"/>
    </row>
    <row r="21" spans="2:11" x14ac:dyDescent="0.35">
      <c r="B21" s="68" t="s">
        <v>15</v>
      </c>
      <c r="C21" s="69"/>
      <c r="D21" s="69"/>
      <c r="E21" s="69"/>
      <c r="F21" s="70"/>
      <c r="G21" s="31">
        <f>SUM(G17:G20)</f>
        <v>0</v>
      </c>
      <c r="H21" s="17"/>
      <c r="I21" s="17"/>
      <c r="J21" s="18"/>
      <c r="K21" s="19"/>
    </row>
    <row r="22" spans="2:11" x14ac:dyDescent="0.35">
      <c r="B22" s="5"/>
      <c r="C22" s="5"/>
      <c r="D22" s="5"/>
      <c r="E22" s="5"/>
      <c r="F22" s="5"/>
    </row>
    <row r="24" spans="2:11" x14ac:dyDescent="0.35">
      <c r="B24" s="20" t="s">
        <v>23</v>
      </c>
      <c r="C24" s="12"/>
      <c r="D24" s="12"/>
      <c r="E24" s="12"/>
      <c r="F24" s="12"/>
      <c r="G24" s="12"/>
      <c r="H24" s="12"/>
      <c r="I24" s="12"/>
      <c r="J24" s="12"/>
      <c r="K24" s="13"/>
    </row>
    <row r="25" spans="2:11" x14ac:dyDescent="0.35">
      <c r="B25" s="2"/>
      <c r="K25" s="3"/>
    </row>
    <row r="26" spans="2:11" x14ac:dyDescent="0.35">
      <c r="B26" s="56" t="s">
        <v>3</v>
      </c>
      <c r="C26" s="59" t="s">
        <v>4</v>
      </c>
      <c r="D26" s="60"/>
      <c r="E26" s="60"/>
      <c r="F26" s="60"/>
      <c r="G26" s="60"/>
      <c r="H26" s="60"/>
      <c r="I26" s="61"/>
      <c r="J26" s="24"/>
      <c r="K26" s="14"/>
    </row>
    <row r="27" spans="2:11" x14ac:dyDescent="0.35">
      <c r="B27" s="57"/>
      <c r="C27" s="62" t="s">
        <v>5</v>
      </c>
      <c r="D27" s="62" t="s">
        <v>6</v>
      </c>
      <c r="E27" s="62" t="s">
        <v>12</v>
      </c>
      <c r="F27" s="62" t="s">
        <v>7</v>
      </c>
      <c r="G27" s="64" t="s">
        <v>17</v>
      </c>
      <c r="H27" s="65"/>
      <c r="I27" s="71" t="s">
        <v>8</v>
      </c>
      <c r="J27" s="72"/>
      <c r="K27" s="66" t="s">
        <v>21</v>
      </c>
    </row>
    <row r="28" spans="2:11" ht="26.25" customHeight="1" x14ac:dyDescent="0.35">
      <c r="B28" s="58"/>
      <c r="C28" s="63"/>
      <c r="D28" s="63"/>
      <c r="E28" s="63"/>
      <c r="F28" s="63"/>
      <c r="G28" s="15" t="s">
        <v>13</v>
      </c>
      <c r="H28" s="15" t="s">
        <v>14</v>
      </c>
      <c r="I28" s="73"/>
      <c r="J28" s="74"/>
      <c r="K28" s="67"/>
    </row>
    <row r="29" spans="2:11" ht="11.25" customHeight="1" x14ac:dyDescent="0.45">
      <c r="B29" s="43"/>
      <c r="C29" s="44">
        <v>7606104</v>
      </c>
      <c r="D29" s="51">
        <v>33</v>
      </c>
      <c r="E29" s="44" t="s">
        <v>36</v>
      </c>
      <c r="F29" s="47">
        <v>44804</v>
      </c>
      <c r="G29" s="44">
        <v>60463</v>
      </c>
      <c r="H29" s="17"/>
      <c r="I29" s="75"/>
      <c r="J29" s="76"/>
      <c r="K29" s="19"/>
    </row>
    <row r="30" spans="2:11" ht="11.25" customHeight="1" x14ac:dyDescent="0.45">
      <c r="B30" s="43"/>
      <c r="C30" s="44">
        <v>17012865</v>
      </c>
      <c r="D30" s="51">
        <v>33</v>
      </c>
      <c r="E30" s="44" t="s">
        <v>26</v>
      </c>
      <c r="F30" s="47">
        <v>44815</v>
      </c>
      <c r="G30" s="44">
        <v>139990</v>
      </c>
      <c r="H30" s="17"/>
      <c r="I30" s="75"/>
      <c r="J30" s="76"/>
      <c r="K30" s="19"/>
    </row>
    <row r="31" spans="2:11" ht="11.25" customHeight="1" x14ac:dyDescent="0.45">
      <c r="B31" s="43"/>
      <c r="C31" s="44">
        <v>73478458</v>
      </c>
      <c r="D31" s="51">
        <v>33</v>
      </c>
      <c r="E31" s="44" t="s">
        <v>28</v>
      </c>
      <c r="F31" s="47">
        <v>44815</v>
      </c>
      <c r="G31" s="44">
        <v>40430</v>
      </c>
      <c r="H31" s="17"/>
      <c r="I31" s="75"/>
      <c r="J31" s="76"/>
      <c r="K31" s="19"/>
    </row>
    <row r="32" spans="2:11" ht="11.25" customHeight="1" x14ac:dyDescent="0.45">
      <c r="B32" s="43"/>
      <c r="C32" s="44">
        <v>73564843</v>
      </c>
      <c r="D32" s="51">
        <v>33</v>
      </c>
      <c r="E32" s="44" t="s">
        <v>28</v>
      </c>
      <c r="F32" s="47">
        <v>44816</v>
      </c>
      <c r="G32" s="44">
        <v>99960</v>
      </c>
      <c r="H32" s="17"/>
      <c r="I32" s="75"/>
      <c r="J32" s="76"/>
      <c r="K32" s="19"/>
    </row>
    <row r="33" spans="2:11" ht="11.25" customHeight="1" x14ac:dyDescent="0.45">
      <c r="B33" s="43"/>
      <c r="C33" s="44">
        <v>73564844</v>
      </c>
      <c r="D33" s="51">
        <v>33</v>
      </c>
      <c r="E33" s="44" t="s">
        <v>28</v>
      </c>
      <c r="F33" s="47">
        <v>44816</v>
      </c>
      <c r="G33" s="44">
        <v>27990</v>
      </c>
      <c r="H33" s="17"/>
      <c r="I33" s="75"/>
      <c r="J33" s="76"/>
      <c r="K33" s="19"/>
    </row>
    <row r="34" spans="2:11" ht="11.25" customHeight="1" x14ac:dyDescent="0.45">
      <c r="B34" s="43"/>
      <c r="C34" s="35"/>
      <c r="D34" s="36"/>
      <c r="E34" s="35"/>
      <c r="F34" s="38"/>
      <c r="G34" s="41"/>
      <c r="H34" s="17"/>
      <c r="I34" s="75"/>
      <c r="J34" s="76"/>
      <c r="K34" s="19"/>
    </row>
    <row r="35" spans="2:11" ht="11.25" customHeight="1" x14ac:dyDescent="0.45">
      <c r="B35" s="43"/>
      <c r="C35" s="35"/>
      <c r="D35" s="36"/>
      <c r="E35" s="35"/>
      <c r="F35" s="38"/>
      <c r="G35" s="41"/>
      <c r="H35" s="17"/>
      <c r="I35" s="75"/>
      <c r="J35" s="76"/>
      <c r="K35" s="19"/>
    </row>
    <row r="36" spans="2:11" ht="11.25" customHeight="1" x14ac:dyDescent="0.45">
      <c r="B36" s="43"/>
      <c r="C36" s="35"/>
      <c r="D36" s="36"/>
      <c r="E36" s="35"/>
      <c r="F36" s="38"/>
      <c r="G36" s="41"/>
      <c r="H36" s="17"/>
      <c r="I36" s="75"/>
      <c r="J36" s="76"/>
      <c r="K36" s="19"/>
    </row>
    <row r="37" spans="2:11" ht="11.25" customHeight="1" x14ac:dyDescent="0.45">
      <c r="B37" s="43"/>
      <c r="C37" s="35"/>
      <c r="D37" s="36"/>
      <c r="E37" s="35"/>
      <c r="F37" s="38"/>
      <c r="G37" s="41"/>
      <c r="H37" s="17"/>
      <c r="I37" s="75"/>
      <c r="J37" s="76"/>
      <c r="K37" s="19"/>
    </row>
    <row r="38" spans="2:11" ht="11.25" customHeight="1" x14ac:dyDescent="0.45">
      <c r="B38" s="43"/>
      <c r="C38" s="35"/>
      <c r="D38" s="35"/>
      <c r="E38" s="35"/>
      <c r="F38" s="38"/>
      <c r="G38" s="41"/>
      <c r="H38" s="17"/>
      <c r="I38" s="75"/>
      <c r="J38" s="76"/>
      <c r="K38" s="19"/>
    </row>
    <row r="39" spans="2:11" ht="11.25" customHeight="1" x14ac:dyDescent="0.45">
      <c r="B39" s="16"/>
      <c r="C39" s="17"/>
      <c r="D39" s="17"/>
      <c r="E39" s="17"/>
      <c r="F39" s="30"/>
      <c r="G39" s="42"/>
      <c r="H39" s="17"/>
      <c r="I39" s="75"/>
      <c r="J39" s="76"/>
      <c r="K39" s="19"/>
    </row>
    <row r="40" spans="2:11" ht="11.25" customHeight="1" x14ac:dyDescent="0.45">
      <c r="B40" s="68" t="s">
        <v>18</v>
      </c>
      <c r="C40" s="69"/>
      <c r="D40" s="69"/>
      <c r="E40" s="69"/>
      <c r="F40" s="70"/>
      <c r="G40" s="42">
        <f>SUM(G29:G39)</f>
        <v>368833</v>
      </c>
      <c r="H40" s="17"/>
      <c r="I40" s="75"/>
      <c r="J40" s="76"/>
      <c r="K40" s="19"/>
    </row>
  </sheetData>
  <mergeCells count="34">
    <mergeCell ref="B3:K3"/>
    <mergeCell ref="B14:B16"/>
    <mergeCell ref="C14:I14"/>
    <mergeCell ref="C15:C16"/>
    <mergeCell ref="D15:D16"/>
    <mergeCell ref="E15:E16"/>
    <mergeCell ref="F15:F16"/>
    <mergeCell ref="G15:H15"/>
    <mergeCell ref="I15:I16"/>
    <mergeCell ref="J15:J16"/>
    <mergeCell ref="K15:K16"/>
    <mergeCell ref="B21:F21"/>
    <mergeCell ref="B26:B28"/>
    <mergeCell ref="C26:I26"/>
    <mergeCell ref="C27:C28"/>
    <mergeCell ref="D27:D28"/>
    <mergeCell ref="E27:E28"/>
    <mergeCell ref="F27:F28"/>
    <mergeCell ref="G27:H27"/>
    <mergeCell ref="I27:J28"/>
    <mergeCell ref="I39:J39"/>
    <mergeCell ref="B40:F40"/>
    <mergeCell ref="I40:J40"/>
    <mergeCell ref="K27:K28"/>
    <mergeCell ref="I29:J29"/>
    <mergeCell ref="I35:J35"/>
    <mergeCell ref="I36:J36"/>
    <mergeCell ref="I37:J37"/>
    <mergeCell ref="I38:J38"/>
    <mergeCell ref="I30:J30"/>
    <mergeCell ref="I31:J31"/>
    <mergeCell ref="I32:J32"/>
    <mergeCell ref="I33:J33"/>
    <mergeCell ref="I34:J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Danibor Andres Beovic Valdebenito</dc:creator>
  <cp:lastModifiedBy>rodrigo gomez</cp:lastModifiedBy>
  <cp:lastPrinted>2020-08-28T15:55:06Z</cp:lastPrinted>
  <dcterms:created xsi:type="dcterms:W3CDTF">2014-11-11T19:52:41Z</dcterms:created>
  <dcterms:modified xsi:type="dcterms:W3CDTF">2023-03-21T17:30:06Z</dcterms:modified>
</cp:coreProperties>
</file>