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esktop\Contabilidad\Conta\"/>
    </mc:Choice>
  </mc:AlternateContent>
  <xr:revisionPtr revIDLastSave="0" documentId="8_{D817EF1B-A0A4-4D96-970A-87A1C3CA9B76}" xr6:coauthVersionLast="47" xr6:coauthVersionMax="47" xr10:uidLastSave="{00000000-0000-0000-0000-000000000000}"/>
  <bookViews>
    <workbookView xWindow="-120" yWindow="-120" windowWidth="20730" windowHeight="11160" xr2:uid="{BC6525A9-0ED5-4EE9-AC6D-67B2791A9C6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87" i="1" s="1"/>
  <c r="C85" i="1" s="1"/>
  <c r="C146" i="1" s="1"/>
  <c r="C91" i="1"/>
  <c r="D9" i="1"/>
  <c r="C9" i="1"/>
  <c r="C7" i="1" s="1"/>
  <c r="C81" i="1" s="1"/>
  <c r="C150" i="1" s="1"/>
  <c r="D136" i="1"/>
  <c r="C136" i="1"/>
  <c r="D128" i="1"/>
  <c r="C128" i="1"/>
  <c r="D126" i="1"/>
  <c r="C126" i="1"/>
  <c r="D124" i="1"/>
  <c r="C124" i="1"/>
  <c r="D114" i="1"/>
  <c r="C114" i="1"/>
  <c r="D108" i="1"/>
  <c r="C108" i="1"/>
  <c r="D106" i="1"/>
  <c r="C106" i="1"/>
  <c r="D102" i="1"/>
  <c r="C102" i="1"/>
  <c r="D98" i="1"/>
  <c r="C98" i="1"/>
  <c r="D94" i="1"/>
  <c r="D91" i="1"/>
  <c r="D87" i="1"/>
  <c r="D85" i="1"/>
  <c r="D146" i="1" s="1"/>
  <c r="D77" i="1"/>
  <c r="C77" i="1"/>
  <c r="D70" i="1"/>
  <c r="D64" i="1"/>
  <c r="C64" i="1"/>
  <c r="D56" i="1"/>
  <c r="D48" i="1"/>
  <c r="C48" i="1"/>
  <c r="D45" i="1"/>
  <c r="C45" i="1"/>
  <c r="D37" i="1"/>
  <c r="D31" i="1"/>
  <c r="C31" i="1"/>
  <c r="C28" i="1"/>
  <c r="C24" i="1"/>
  <c r="D17" i="1"/>
  <c r="C17" i="1"/>
  <c r="D7" i="1"/>
  <c r="D81" i="1" s="1"/>
</calcChain>
</file>

<file path=xl/sharedStrings.xml><?xml version="1.0" encoding="utf-8"?>
<sst xmlns="http://schemas.openxmlformats.org/spreadsheetml/2006/main" count="134" uniqueCount="113">
  <si>
    <t>ACTIVO</t>
  </si>
  <si>
    <t>NOTAS de la</t>
  </si>
  <si>
    <t>MEMORIA</t>
  </si>
  <si>
    <t>A) ACTIVO NO CORRIENTE</t>
  </si>
  <si>
    <t xml:space="preserve">I. Inmovilizado intangible </t>
  </si>
  <si>
    <t>1.     Desarrollo</t>
  </si>
  <si>
    <t>2.     Concesiones</t>
  </si>
  <si>
    <t>3.     Patentes, licencias, marcas y similares</t>
  </si>
  <si>
    <t>4.     Fondo de comercio</t>
  </si>
  <si>
    <t xml:space="preserve">5.     Aplicaciones informáticas </t>
  </si>
  <si>
    <t>6.     Derechos sobre activos cedidos en uso</t>
  </si>
  <si>
    <t>7.     Otro inmovilizado intangible</t>
  </si>
  <si>
    <t xml:space="preserve">II. Bienes del Patrimonio Histórico </t>
  </si>
  <si>
    <t>1.     Bienes inmuebles</t>
  </si>
  <si>
    <t>2.     Archivos</t>
  </si>
  <si>
    <t>3.     Bibliotecas</t>
  </si>
  <si>
    <t>4.     Museos</t>
  </si>
  <si>
    <t>5.     Bienes muebles</t>
  </si>
  <si>
    <t>6.     Anticipos sobre bienes del Patrimonio Histórico</t>
  </si>
  <si>
    <t>III. Inmovilizado material</t>
  </si>
  <si>
    <t>1.     Terrenos y construcciones.</t>
  </si>
  <si>
    <t>2.     Instalaciones técnicas  y otro inmovilizado material</t>
  </si>
  <si>
    <t>3.     Inmovilizado en curso y anticipos</t>
  </si>
  <si>
    <t>IV. Inversiones inmobiliarias</t>
  </si>
  <si>
    <t>1.     Terrenos</t>
  </si>
  <si>
    <t>2.     Construcciones</t>
  </si>
  <si>
    <t>V. Inversiones en entidades del grupo y asociadas a largo plazo</t>
  </si>
  <si>
    <t xml:space="preserve">1.     Instrumentos de patrimonio </t>
  </si>
  <si>
    <t>2.     Créditos a entidades</t>
  </si>
  <si>
    <t>3.     Valores representativos de deuda</t>
  </si>
  <si>
    <t>4.     Derivados</t>
  </si>
  <si>
    <t>5.     Otros activos financieros</t>
  </si>
  <si>
    <t xml:space="preserve">VI. Inversiones financieras a largo plazo </t>
  </si>
  <si>
    <t xml:space="preserve">1.     Instrumentos de patrimonio  </t>
  </si>
  <si>
    <t>2.     Créditos a terceros</t>
  </si>
  <si>
    <t>VII. Activos por impuesto diferido</t>
  </si>
  <si>
    <t>B) ACTIVO CORRIENTE</t>
  </si>
  <si>
    <t>I. Activos no corrientes mantenidos para la venta</t>
  </si>
  <si>
    <t>II.  Existencias</t>
  </si>
  <si>
    <t>1.     Bienes destinados a la actividad</t>
  </si>
  <si>
    <t>2.     Materias primas y otros aprovisionamientos</t>
  </si>
  <si>
    <t>3.     Productos en curso</t>
  </si>
  <si>
    <t>4.     Productos terminados</t>
  </si>
  <si>
    <t>5.     Subproductos, residuos y materiales recuperados</t>
  </si>
  <si>
    <r>
      <t xml:space="preserve">   </t>
    </r>
    <r>
      <rPr>
        <sz val="10"/>
        <rFont val="Myriad Pro"/>
      </rPr>
      <t>6.     Anticipos a proveedores</t>
    </r>
  </si>
  <si>
    <t>III.  Usuarios y otros deudores de la actividad propia</t>
  </si>
  <si>
    <t>IV.  Deudores comerciales y otras cuentas a cobrar</t>
  </si>
  <si>
    <t>1.     Clientes por ventas y prestaciones de servicios</t>
  </si>
  <si>
    <t>2.     Clientes, empresas del grupo y asociadas</t>
  </si>
  <si>
    <t>3.     Deudores varios</t>
  </si>
  <si>
    <t>4.     Personal</t>
  </si>
  <si>
    <t>5.     Activos por impuesto corriente</t>
  </si>
  <si>
    <t>6.     Otros créditos con las Administraciones públicas</t>
  </si>
  <si>
    <t>7.     Fundadores por desembolsos exigidos</t>
  </si>
  <si>
    <t>V. Inversiones en entidades del grupo y asociadas a corto plazo</t>
  </si>
  <si>
    <t xml:space="preserve">VI. Inversiones financieras a corto plazo </t>
  </si>
  <si>
    <t>VII.  Periodificaciones a corto plazo</t>
  </si>
  <si>
    <r>
      <t>VIII. Efectivo y otros activos líquidos equivalentes</t>
    </r>
    <r>
      <rPr>
        <sz val="10"/>
        <rFont val="Myriad Pro"/>
        <family val="2"/>
      </rPr>
      <t>       </t>
    </r>
  </si>
  <si>
    <t>1.    Tesorería</t>
  </si>
  <si>
    <t>2.    Otros activos líquidos equivalentes</t>
  </si>
  <si>
    <t>TOTAL ACTIVO (A + B)</t>
  </si>
  <si>
    <t>PATRIMONIO NETO Y PASIVO</t>
  </si>
  <si>
    <t>A) PATRIMONIO NETO</t>
  </si>
  <si>
    <t>A-1) Fondos propios</t>
  </si>
  <si>
    <t xml:space="preserve"> I.   Dotación fundacional/Fondo Social</t>
  </si>
  <si>
    <t>1. Dotación fundacional/Fondo social</t>
  </si>
  <si>
    <t>2. (Dotación fundacional no exigida/Fondo social no exigido)</t>
  </si>
  <si>
    <t>II.   Reservas</t>
  </si>
  <si>
    <t>1. Estatutarias</t>
  </si>
  <si>
    <t>2. Otras reservas</t>
  </si>
  <si>
    <t>III.   Excedente de ejercicios anteriores</t>
  </si>
  <si>
    <t>1. Remanente</t>
  </si>
  <si>
    <t>2. ( Excedentes negativos de ejercicios anteriores)</t>
  </si>
  <si>
    <t>IV. Excedente del ejercicio</t>
  </si>
  <si>
    <r>
      <t>A-2)  Ajustes por cambios de valor:</t>
    </r>
    <r>
      <rPr>
        <sz val="10"/>
        <rFont val="Myriad Pro"/>
        <family val="2"/>
      </rPr>
      <t xml:space="preserve"> </t>
    </r>
  </si>
  <si>
    <t>I.    Activos financieros disponibles para la venta</t>
  </si>
  <si>
    <t>II.   Operaciones de cobertura</t>
  </si>
  <si>
    <t>A-3)  Subvenciones, donaciones y legados recibidos</t>
  </si>
  <si>
    <t>I.    Subvenciones</t>
  </si>
  <si>
    <t>II.   Donaciones y legados</t>
  </si>
  <si>
    <t>B) PASIVO NO CORRIENTE</t>
  </si>
  <si>
    <t>I.    Provisiones a largo plazo</t>
  </si>
  <si>
    <t xml:space="preserve">1.  Obligaciones por prestaciones a largo plazo al personal </t>
  </si>
  <si>
    <t xml:space="preserve">2.  Actuaciones medioambientales  </t>
  </si>
  <si>
    <t xml:space="preserve">3.  Provisiones por reestructuración </t>
  </si>
  <si>
    <t>4.  Otras provisiones</t>
  </si>
  <si>
    <t>II.   Deudas  a largo plazo</t>
  </si>
  <si>
    <t>1.  Obligaciones y otros valores negociables</t>
  </si>
  <si>
    <t>2.  Deudas con entidades de crédito</t>
  </si>
  <si>
    <t>3.  Acreedores por arrendamiento financiero</t>
  </si>
  <si>
    <t>4.  Derivados</t>
  </si>
  <si>
    <t>5.  Otros pasivos financieros</t>
  </si>
  <si>
    <t>III.  Deudas con entidades del grupo y asociadas a largo plazo</t>
  </si>
  <si>
    <t>IV.  Pasivos por impuesto diferido</t>
  </si>
  <si>
    <t>V.  Periodificaciones a largo plazo</t>
  </si>
  <si>
    <t>C) PASIVO CORRIENTE</t>
  </si>
  <si>
    <t>I.   Pasivos  vinculados con activos no corrientes mantenidos para la venta</t>
  </si>
  <si>
    <t>II.   Provisiones a corto plazo</t>
  </si>
  <si>
    <t xml:space="preserve">III.  Deuda a corto plazo </t>
  </si>
  <si>
    <t>IV. Deudas con entidades del grupo y asociadas a corto plazo</t>
  </si>
  <si>
    <t>V.  Beneficiarios acreedores</t>
  </si>
  <si>
    <t>VI.  Acreedores comerciales y otras cuentas a pagar</t>
  </si>
  <si>
    <t>1.  Proveedores</t>
  </si>
  <si>
    <t>2.  Proveedores, entidades del grupo y asociadas</t>
  </si>
  <si>
    <t>3.  Acreedores varios</t>
  </si>
  <si>
    <t>4.  Personal  (remuneraciones pendientes de pago)</t>
  </si>
  <si>
    <t>5.  Pasivos por impuesto corriente</t>
  </si>
  <si>
    <t>6.  Otras deudas con las Administraciones Públicas</t>
  </si>
  <si>
    <t>7.  Anticipos recibidos por pedidos</t>
  </si>
  <si>
    <t>TOTAL PATRIMONIO NETO Y PASIVO (A + B + C)</t>
  </si>
  <si>
    <t>III.  Apertura cuenta bancaria</t>
  </si>
  <si>
    <t>BALANCE GENERAL Y CUENTA ANUAL FUNDACIÓN PRO TRANSPORTE</t>
  </si>
  <si>
    <t xml:space="preserve"> BALANCE AL CIERRE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</si>
</sst>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 \(#,##0\)"/>
  </numFmts>
  <fonts count="12">
    <font>
      <sz val="11"/>
      <color theme="1"/>
      <name val="Calibri"/>
      <family val="2"/>
      <scheme val="minor"/>
    </font>
    <font>
      <b/>
      <u/>
      <sz val="10"/>
      <name val="Myriad Pro"/>
      <family val="2"/>
    </font>
    <font>
      <sz val="10"/>
      <name val="Myriad Pro"/>
      <family val="2"/>
    </font>
    <font>
      <b/>
      <sz val="14"/>
      <name val="Arial"/>
      <family val="2"/>
    </font>
    <font>
      <b/>
      <u/>
      <sz val="14"/>
      <name val="Myriad Pro"/>
      <family val="2"/>
    </font>
    <font>
      <i/>
      <sz val="10"/>
      <name val="Myriad Pro"/>
      <family val="2"/>
    </font>
    <font>
      <b/>
      <u/>
      <sz val="12"/>
      <name val="Arial"/>
      <family val="2"/>
    </font>
    <font>
      <b/>
      <sz val="16"/>
      <name val="Myriad Pro"/>
      <family val="2"/>
    </font>
    <font>
      <b/>
      <sz val="10"/>
      <name val="Myriad Pro"/>
      <family val="2"/>
    </font>
    <font>
      <b/>
      <sz val="10"/>
      <name val="Myriad Pro"/>
    </font>
    <font>
      <sz val="10"/>
      <name val="Myriad Pro"/>
    </font>
    <font>
      <b/>
      <shadow/>
      <sz val="10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justify"/>
    </xf>
    <xf numFmtId="0" fontId="8" fillId="3" borderId="4" xfId="0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8" fillId="0" borderId="4" xfId="0" applyFont="1" applyBorder="1" applyAlignment="1">
      <alignment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164" fontId="2" fillId="0" borderId="4" xfId="0" applyNumberFormat="1" applyFont="1" applyBorder="1" applyAlignment="1" applyProtection="1">
      <alignment horizontal="right" vertical="center" indent="1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justify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 applyProtection="1">
      <alignment horizontal="right" vertical="center" indent="2"/>
      <protection locked="0"/>
    </xf>
    <xf numFmtId="164" fontId="8" fillId="0" borderId="4" xfId="0" applyNumberFormat="1" applyFont="1" applyBorder="1" applyAlignment="1" applyProtection="1">
      <alignment horizontal="right" vertical="center"/>
      <protection locked="0"/>
    </xf>
    <xf numFmtId="164" fontId="9" fillId="0" borderId="4" xfId="0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164" fontId="8" fillId="3" borderId="4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vertical="center"/>
    </xf>
    <xf numFmtId="0" fontId="2" fillId="4" borderId="0" xfId="0" applyFont="1" applyFill="1" applyProtection="1">
      <protection locked="0"/>
    </xf>
    <xf numFmtId="0" fontId="2" fillId="0" borderId="4" xfId="0" applyFont="1" applyBorder="1"/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right" vertical="center" indent="3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  <protection locked="0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0" fontId="8" fillId="3" borderId="4" xfId="0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horizontal="right" vertical="center" wrapText="1"/>
    </xf>
    <xf numFmtId="164" fontId="8" fillId="3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8" fillId="3" borderId="4" xfId="0" applyFont="1" applyFill="1" applyBorder="1" applyAlignment="1">
      <alignment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4" fontId="8" fillId="3" borderId="4" xfId="0" applyNumberFormat="1" applyFont="1" applyFill="1" applyBorder="1" applyAlignment="1">
      <alignment vertical="top" wrapText="1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8" fillId="5" borderId="4" xfId="0" applyFont="1" applyFill="1" applyBorder="1" applyAlignment="1">
      <alignment vertical="top" wrapText="1"/>
    </xf>
    <xf numFmtId="164" fontId="8" fillId="5" borderId="4" xfId="0" applyNumberFormat="1" applyFont="1" applyFill="1" applyBorder="1" applyAlignment="1">
      <alignment horizontal="right" vertical="top" wrapText="1"/>
    </xf>
    <xf numFmtId="164" fontId="8" fillId="5" borderId="4" xfId="0" applyNumberFormat="1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left" vertical="top" wrapText="1" indent="1"/>
    </xf>
    <xf numFmtId="0" fontId="2" fillId="5" borderId="4" xfId="0" applyFont="1" applyFill="1" applyBorder="1" applyAlignment="1">
      <alignment horizontal="left" vertical="top" wrapText="1" indent="3"/>
    </xf>
    <xf numFmtId="164" fontId="2" fillId="5" borderId="4" xfId="0" applyNumberFormat="1" applyFont="1" applyFill="1" applyBorder="1" applyAlignment="1" applyProtection="1">
      <alignment horizontal="right" vertical="top" wrapText="1"/>
      <protection locked="0"/>
    </xf>
    <xf numFmtId="164" fontId="8" fillId="5" borderId="4" xfId="0" applyNumberFormat="1" applyFont="1" applyFill="1" applyBorder="1" applyAlignment="1" applyProtection="1">
      <alignment horizontal="right" vertical="top" wrapText="1"/>
      <protection locked="0"/>
    </xf>
    <xf numFmtId="0" fontId="11" fillId="3" borderId="4" xfId="0" applyFont="1" applyFill="1" applyBorder="1" applyAlignment="1">
      <alignment vertical="top" wrapText="1"/>
    </xf>
    <xf numFmtId="164" fontId="11" fillId="3" borderId="4" xfId="0" applyNumberFormat="1" applyFont="1" applyFill="1" applyBorder="1" applyAlignment="1">
      <alignment horizontal="right" vertical="top" wrapText="1"/>
    </xf>
    <xf numFmtId="164" fontId="11" fillId="3" borderId="4" xfId="0" applyNumberFormat="1" applyFont="1" applyFill="1" applyBorder="1" applyAlignment="1">
      <alignment vertical="top" wrapText="1"/>
    </xf>
    <xf numFmtId="164" fontId="2" fillId="5" borderId="4" xfId="0" applyNumberFormat="1" applyFont="1" applyFill="1" applyBorder="1" applyAlignment="1" applyProtection="1">
      <alignment horizontal="right" vertical="top" wrapText="1" indent="3"/>
      <protection locked="0"/>
    </xf>
    <xf numFmtId="164" fontId="2" fillId="5" borderId="4" xfId="0" applyNumberFormat="1" applyFont="1" applyFill="1" applyBorder="1" applyAlignment="1" applyProtection="1">
      <alignment vertical="top" wrapText="1"/>
      <protection locked="0"/>
    </xf>
    <xf numFmtId="164" fontId="8" fillId="5" borderId="4" xfId="0" applyNumberFormat="1" applyFont="1" applyFill="1" applyBorder="1" applyAlignment="1" applyProtection="1">
      <alignment horizontal="right" vertical="top" wrapText="1" indent="1"/>
      <protection locked="0"/>
    </xf>
    <xf numFmtId="0" fontId="8" fillId="0" borderId="4" xfId="0" applyFont="1" applyBorder="1" applyAlignment="1">
      <alignment horizontal="left" vertical="top" wrapText="1" indent="1"/>
    </xf>
    <xf numFmtId="164" fontId="8" fillId="0" borderId="4" xfId="0" applyNumberFormat="1" applyFont="1" applyBorder="1" applyAlignment="1" applyProtection="1">
      <alignment horizontal="right" vertical="top" wrapText="1" indent="1"/>
      <protection locked="0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 applyProtection="1">
      <alignment horizontal="right" vertical="top" wrapText="1" indent="3"/>
      <protection locked="0"/>
    </xf>
    <xf numFmtId="164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>
      <alignment horizontal="left" vertical="top" wrapText="1" indent="3"/>
    </xf>
    <xf numFmtId="164" fontId="10" fillId="0" borderId="4" xfId="0" applyNumberFormat="1" applyFont="1" applyBorder="1" applyAlignment="1" applyProtection="1">
      <alignment vertical="top" wrapText="1"/>
      <protection locked="0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4" xfId="0" quotePrefix="1" applyNumberFormat="1" applyFont="1" applyBorder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right" vertical="top" wrapText="1"/>
    </xf>
    <xf numFmtId="164" fontId="10" fillId="0" borderId="4" xfId="0" applyNumberFormat="1" applyFont="1" applyBorder="1" applyAlignment="1" applyProtection="1">
      <alignment vertical="center"/>
      <protection locked="0"/>
    </xf>
    <xf numFmtId="164" fontId="9" fillId="5" borderId="4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28F2-6CCE-447C-890E-4A19F0F9BF1F}">
  <dimension ref="A1:P150"/>
  <sheetViews>
    <sheetView tabSelected="1" topLeftCell="A130" workbookViewId="0">
      <selection activeCell="C14" sqref="C14"/>
    </sheetView>
  </sheetViews>
  <sheetFormatPr baseColWidth="10" defaultRowHeight="12.75"/>
  <cols>
    <col min="1" max="1" width="80.7109375" style="8" customWidth="1"/>
    <col min="2" max="4" width="14.5703125" style="8" customWidth="1"/>
    <col min="5" max="256" width="11.42578125" style="8"/>
    <col min="257" max="257" width="80.7109375" style="8" customWidth="1"/>
    <col min="258" max="260" width="14.5703125" style="8" customWidth="1"/>
    <col min="261" max="512" width="11.42578125" style="8"/>
    <col min="513" max="513" width="80.7109375" style="8" customWidth="1"/>
    <col min="514" max="516" width="14.5703125" style="8" customWidth="1"/>
    <col min="517" max="768" width="11.42578125" style="8"/>
    <col min="769" max="769" width="80.7109375" style="8" customWidth="1"/>
    <col min="770" max="772" width="14.5703125" style="8" customWidth="1"/>
    <col min="773" max="1024" width="11.42578125" style="8"/>
    <col min="1025" max="1025" width="80.7109375" style="8" customWidth="1"/>
    <col min="1026" max="1028" width="14.5703125" style="8" customWidth="1"/>
    <col min="1029" max="1280" width="11.42578125" style="8"/>
    <col min="1281" max="1281" width="80.7109375" style="8" customWidth="1"/>
    <col min="1282" max="1284" width="14.5703125" style="8" customWidth="1"/>
    <col min="1285" max="1536" width="11.42578125" style="8"/>
    <col min="1537" max="1537" width="80.7109375" style="8" customWidth="1"/>
    <col min="1538" max="1540" width="14.5703125" style="8" customWidth="1"/>
    <col min="1541" max="1792" width="11.42578125" style="8"/>
    <col min="1793" max="1793" width="80.7109375" style="8" customWidth="1"/>
    <col min="1794" max="1796" width="14.5703125" style="8" customWidth="1"/>
    <col min="1797" max="2048" width="11.42578125" style="8"/>
    <col min="2049" max="2049" width="80.7109375" style="8" customWidth="1"/>
    <col min="2050" max="2052" width="14.5703125" style="8" customWidth="1"/>
    <col min="2053" max="2304" width="11.42578125" style="8"/>
    <col min="2305" max="2305" width="80.7109375" style="8" customWidth="1"/>
    <col min="2306" max="2308" width="14.5703125" style="8" customWidth="1"/>
    <col min="2309" max="2560" width="11.42578125" style="8"/>
    <col min="2561" max="2561" width="80.7109375" style="8" customWidth="1"/>
    <col min="2562" max="2564" width="14.5703125" style="8" customWidth="1"/>
    <col min="2565" max="2816" width="11.42578125" style="8"/>
    <col min="2817" max="2817" width="80.7109375" style="8" customWidth="1"/>
    <col min="2818" max="2820" width="14.5703125" style="8" customWidth="1"/>
    <col min="2821" max="3072" width="11.42578125" style="8"/>
    <col min="3073" max="3073" width="80.7109375" style="8" customWidth="1"/>
    <col min="3074" max="3076" width="14.5703125" style="8" customWidth="1"/>
    <col min="3077" max="3328" width="11.42578125" style="8"/>
    <col min="3329" max="3329" width="80.7109375" style="8" customWidth="1"/>
    <col min="3330" max="3332" width="14.5703125" style="8" customWidth="1"/>
    <col min="3333" max="3584" width="11.42578125" style="8"/>
    <col min="3585" max="3585" width="80.7109375" style="8" customWidth="1"/>
    <col min="3586" max="3588" width="14.5703125" style="8" customWidth="1"/>
    <col min="3589" max="3840" width="11.42578125" style="8"/>
    <col min="3841" max="3841" width="80.7109375" style="8" customWidth="1"/>
    <col min="3842" max="3844" width="14.5703125" style="8" customWidth="1"/>
    <col min="3845" max="4096" width="11.42578125" style="8"/>
    <col min="4097" max="4097" width="80.7109375" style="8" customWidth="1"/>
    <col min="4098" max="4100" width="14.5703125" style="8" customWidth="1"/>
    <col min="4101" max="4352" width="11.42578125" style="8"/>
    <col min="4353" max="4353" width="80.7109375" style="8" customWidth="1"/>
    <col min="4354" max="4356" width="14.5703125" style="8" customWidth="1"/>
    <col min="4357" max="4608" width="11.42578125" style="8"/>
    <col min="4609" max="4609" width="80.7109375" style="8" customWidth="1"/>
    <col min="4610" max="4612" width="14.5703125" style="8" customWidth="1"/>
    <col min="4613" max="4864" width="11.42578125" style="8"/>
    <col min="4865" max="4865" width="80.7109375" style="8" customWidth="1"/>
    <col min="4866" max="4868" width="14.5703125" style="8" customWidth="1"/>
    <col min="4869" max="5120" width="11.42578125" style="8"/>
    <col min="5121" max="5121" width="80.7109375" style="8" customWidth="1"/>
    <col min="5122" max="5124" width="14.5703125" style="8" customWidth="1"/>
    <col min="5125" max="5376" width="11.42578125" style="8"/>
    <col min="5377" max="5377" width="80.7109375" style="8" customWidth="1"/>
    <col min="5378" max="5380" width="14.5703125" style="8" customWidth="1"/>
    <col min="5381" max="5632" width="11.42578125" style="8"/>
    <col min="5633" max="5633" width="80.7109375" style="8" customWidth="1"/>
    <col min="5634" max="5636" width="14.5703125" style="8" customWidth="1"/>
    <col min="5637" max="5888" width="11.42578125" style="8"/>
    <col min="5889" max="5889" width="80.7109375" style="8" customWidth="1"/>
    <col min="5890" max="5892" width="14.5703125" style="8" customWidth="1"/>
    <col min="5893" max="6144" width="11.42578125" style="8"/>
    <col min="6145" max="6145" width="80.7109375" style="8" customWidth="1"/>
    <col min="6146" max="6148" width="14.5703125" style="8" customWidth="1"/>
    <col min="6149" max="6400" width="11.42578125" style="8"/>
    <col min="6401" max="6401" width="80.7109375" style="8" customWidth="1"/>
    <col min="6402" max="6404" width="14.5703125" style="8" customWidth="1"/>
    <col min="6405" max="6656" width="11.42578125" style="8"/>
    <col min="6657" max="6657" width="80.7109375" style="8" customWidth="1"/>
    <col min="6658" max="6660" width="14.5703125" style="8" customWidth="1"/>
    <col min="6661" max="6912" width="11.42578125" style="8"/>
    <col min="6913" max="6913" width="80.7109375" style="8" customWidth="1"/>
    <col min="6914" max="6916" width="14.5703125" style="8" customWidth="1"/>
    <col min="6917" max="7168" width="11.42578125" style="8"/>
    <col min="7169" max="7169" width="80.7109375" style="8" customWidth="1"/>
    <col min="7170" max="7172" width="14.5703125" style="8" customWidth="1"/>
    <col min="7173" max="7424" width="11.42578125" style="8"/>
    <col min="7425" max="7425" width="80.7109375" style="8" customWidth="1"/>
    <col min="7426" max="7428" width="14.5703125" style="8" customWidth="1"/>
    <col min="7429" max="7680" width="11.42578125" style="8"/>
    <col min="7681" max="7681" width="80.7109375" style="8" customWidth="1"/>
    <col min="7682" max="7684" width="14.5703125" style="8" customWidth="1"/>
    <col min="7685" max="7936" width="11.42578125" style="8"/>
    <col min="7937" max="7937" width="80.7109375" style="8" customWidth="1"/>
    <col min="7938" max="7940" width="14.5703125" style="8" customWidth="1"/>
    <col min="7941" max="8192" width="11.42578125" style="8"/>
    <col min="8193" max="8193" width="80.7109375" style="8" customWidth="1"/>
    <col min="8194" max="8196" width="14.5703125" style="8" customWidth="1"/>
    <col min="8197" max="8448" width="11.42578125" style="8"/>
    <col min="8449" max="8449" width="80.7109375" style="8" customWidth="1"/>
    <col min="8450" max="8452" width="14.5703125" style="8" customWidth="1"/>
    <col min="8453" max="8704" width="11.42578125" style="8"/>
    <col min="8705" max="8705" width="80.7109375" style="8" customWidth="1"/>
    <col min="8706" max="8708" width="14.5703125" style="8" customWidth="1"/>
    <col min="8709" max="8960" width="11.42578125" style="8"/>
    <col min="8961" max="8961" width="80.7109375" style="8" customWidth="1"/>
    <col min="8962" max="8964" width="14.5703125" style="8" customWidth="1"/>
    <col min="8965" max="9216" width="11.42578125" style="8"/>
    <col min="9217" max="9217" width="80.7109375" style="8" customWidth="1"/>
    <col min="9218" max="9220" width="14.5703125" style="8" customWidth="1"/>
    <col min="9221" max="9472" width="11.42578125" style="8"/>
    <col min="9473" max="9473" width="80.7109375" style="8" customWidth="1"/>
    <col min="9474" max="9476" width="14.5703125" style="8" customWidth="1"/>
    <col min="9477" max="9728" width="11.42578125" style="8"/>
    <col min="9729" max="9729" width="80.7109375" style="8" customWidth="1"/>
    <col min="9730" max="9732" width="14.5703125" style="8" customWidth="1"/>
    <col min="9733" max="9984" width="11.42578125" style="8"/>
    <col min="9985" max="9985" width="80.7109375" style="8" customWidth="1"/>
    <col min="9986" max="9988" width="14.5703125" style="8" customWidth="1"/>
    <col min="9989" max="10240" width="11.42578125" style="8"/>
    <col min="10241" max="10241" width="80.7109375" style="8" customWidth="1"/>
    <col min="10242" max="10244" width="14.5703125" style="8" customWidth="1"/>
    <col min="10245" max="10496" width="11.42578125" style="8"/>
    <col min="10497" max="10497" width="80.7109375" style="8" customWidth="1"/>
    <col min="10498" max="10500" width="14.5703125" style="8" customWidth="1"/>
    <col min="10501" max="10752" width="11.42578125" style="8"/>
    <col min="10753" max="10753" width="80.7109375" style="8" customWidth="1"/>
    <col min="10754" max="10756" width="14.5703125" style="8" customWidth="1"/>
    <col min="10757" max="11008" width="11.42578125" style="8"/>
    <col min="11009" max="11009" width="80.7109375" style="8" customWidth="1"/>
    <col min="11010" max="11012" width="14.5703125" style="8" customWidth="1"/>
    <col min="11013" max="11264" width="11.42578125" style="8"/>
    <col min="11265" max="11265" width="80.7109375" style="8" customWidth="1"/>
    <col min="11266" max="11268" width="14.5703125" style="8" customWidth="1"/>
    <col min="11269" max="11520" width="11.42578125" style="8"/>
    <col min="11521" max="11521" width="80.7109375" style="8" customWidth="1"/>
    <col min="11522" max="11524" width="14.5703125" style="8" customWidth="1"/>
    <col min="11525" max="11776" width="11.42578125" style="8"/>
    <col min="11777" max="11777" width="80.7109375" style="8" customWidth="1"/>
    <col min="11778" max="11780" width="14.5703125" style="8" customWidth="1"/>
    <col min="11781" max="12032" width="11.42578125" style="8"/>
    <col min="12033" max="12033" width="80.7109375" style="8" customWidth="1"/>
    <col min="12034" max="12036" width="14.5703125" style="8" customWidth="1"/>
    <col min="12037" max="12288" width="11.42578125" style="8"/>
    <col min="12289" max="12289" width="80.7109375" style="8" customWidth="1"/>
    <col min="12290" max="12292" width="14.5703125" style="8" customWidth="1"/>
    <col min="12293" max="12544" width="11.42578125" style="8"/>
    <col min="12545" max="12545" width="80.7109375" style="8" customWidth="1"/>
    <col min="12546" max="12548" width="14.5703125" style="8" customWidth="1"/>
    <col min="12549" max="12800" width="11.42578125" style="8"/>
    <col min="12801" max="12801" width="80.7109375" style="8" customWidth="1"/>
    <col min="12802" max="12804" width="14.5703125" style="8" customWidth="1"/>
    <col min="12805" max="13056" width="11.42578125" style="8"/>
    <col min="13057" max="13057" width="80.7109375" style="8" customWidth="1"/>
    <col min="13058" max="13060" width="14.5703125" style="8" customWidth="1"/>
    <col min="13061" max="13312" width="11.42578125" style="8"/>
    <col min="13313" max="13313" width="80.7109375" style="8" customWidth="1"/>
    <col min="13314" max="13316" width="14.5703125" style="8" customWidth="1"/>
    <col min="13317" max="13568" width="11.42578125" style="8"/>
    <col min="13569" max="13569" width="80.7109375" style="8" customWidth="1"/>
    <col min="13570" max="13572" width="14.5703125" style="8" customWidth="1"/>
    <col min="13573" max="13824" width="11.42578125" style="8"/>
    <col min="13825" max="13825" width="80.7109375" style="8" customWidth="1"/>
    <col min="13826" max="13828" width="14.5703125" style="8" customWidth="1"/>
    <col min="13829" max="14080" width="11.42578125" style="8"/>
    <col min="14081" max="14081" width="80.7109375" style="8" customWidth="1"/>
    <col min="14082" max="14084" width="14.5703125" style="8" customWidth="1"/>
    <col min="14085" max="14336" width="11.42578125" style="8"/>
    <col min="14337" max="14337" width="80.7109375" style="8" customWidth="1"/>
    <col min="14338" max="14340" width="14.5703125" style="8" customWidth="1"/>
    <col min="14341" max="14592" width="11.42578125" style="8"/>
    <col min="14593" max="14593" width="80.7109375" style="8" customWidth="1"/>
    <col min="14594" max="14596" width="14.5703125" style="8" customWidth="1"/>
    <col min="14597" max="14848" width="11.42578125" style="8"/>
    <col min="14849" max="14849" width="80.7109375" style="8" customWidth="1"/>
    <col min="14850" max="14852" width="14.5703125" style="8" customWidth="1"/>
    <col min="14853" max="15104" width="11.42578125" style="8"/>
    <col min="15105" max="15105" width="80.7109375" style="8" customWidth="1"/>
    <col min="15106" max="15108" width="14.5703125" style="8" customWidth="1"/>
    <col min="15109" max="15360" width="11.42578125" style="8"/>
    <col min="15361" max="15361" width="80.7109375" style="8" customWidth="1"/>
    <col min="15362" max="15364" width="14.5703125" style="8" customWidth="1"/>
    <col min="15365" max="15616" width="11.42578125" style="8"/>
    <col min="15617" max="15617" width="80.7109375" style="8" customWidth="1"/>
    <col min="15618" max="15620" width="14.5703125" style="8" customWidth="1"/>
    <col min="15621" max="15872" width="11.42578125" style="8"/>
    <col min="15873" max="15873" width="80.7109375" style="8" customWidth="1"/>
    <col min="15874" max="15876" width="14.5703125" style="8" customWidth="1"/>
    <col min="15877" max="16128" width="11.42578125" style="8"/>
    <col min="16129" max="16129" width="80.7109375" style="8" customWidth="1"/>
    <col min="16130" max="16132" width="14.5703125" style="8" customWidth="1"/>
    <col min="16133" max="16384" width="11.42578125" style="8"/>
  </cols>
  <sheetData>
    <row r="1" spans="1:4" s="2" customFormat="1">
      <c r="A1" s="1"/>
      <c r="B1" s="1"/>
      <c r="C1" s="1"/>
      <c r="D1" s="1"/>
    </row>
    <row r="2" spans="1:4" s="2" customFormat="1" ht="18">
      <c r="A2" s="74" t="s">
        <v>111</v>
      </c>
      <c r="B2" s="75"/>
      <c r="C2" s="75"/>
      <c r="D2" s="75"/>
    </row>
    <row r="3" spans="1:4" s="2" customFormat="1">
      <c r="A3" s="3"/>
      <c r="B3" s="3"/>
      <c r="C3" s="3"/>
      <c r="D3" s="3"/>
    </row>
    <row r="4" spans="1:4" s="2" customFormat="1" ht="15" customHeight="1">
      <c r="A4" s="76" t="s">
        <v>112</v>
      </c>
      <c r="B4" s="77"/>
      <c r="C4" s="77"/>
      <c r="D4" s="77"/>
    </row>
    <row r="5" spans="1:4" s="2" customFormat="1">
      <c r="A5" s="78" t="s">
        <v>0</v>
      </c>
      <c r="B5" s="4" t="s">
        <v>1</v>
      </c>
      <c r="C5" s="4">
        <v>2022</v>
      </c>
      <c r="D5" s="4">
        <v>2023</v>
      </c>
    </row>
    <row r="6" spans="1:4" s="2" customFormat="1">
      <c r="A6" s="79"/>
      <c r="B6" s="5" t="s">
        <v>2</v>
      </c>
      <c r="C6" s="5"/>
      <c r="D6" s="5"/>
    </row>
    <row r="7" spans="1:4">
      <c r="A7" s="6" t="s">
        <v>3</v>
      </c>
      <c r="B7" s="7"/>
      <c r="C7" s="7">
        <f>C9+C17+C24+C28+C31+C37+C43</f>
        <v>110000</v>
      </c>
      <c r="D7" s="7">
        <f>D9+D17+D24+D28+D31+D37+D43</f>
        <v>110000</v>
      </c>
    </row>
    <row r="8" spans="1:4" ht="5.25" customHeight="1">
      <c r="A8" s="9"/>
      <c r="B8" s="10"/>
      <c r="C8" s="10"/>
      <c r="D8" s="10"/>
    </row>
    <row r="9" spans="1:4">
      <c r="A9" s="9" t="s">
        <v>4</v>
      </c>
      <c r="B9" s="10"/>
      <c r="C9" s="11">
        <f>SUM(C10:C16)</f>
        <v>110000</v>
      </c>
      <c r="D9" s="11">
        <f>SUM(D10:D16)</f>
        <v>110000</v>
      </c>
    </row>
    <row r="10" spans="1:4">
      <c r="A10" s="12" t="s">
        <v>5</v>
      </c>
      <c r="B10" s="13"/>
      <c r="C10" s="14">
        <v>100000</v>
      </c>
      <c r="D10" s="14">
        <v>100000</v>
      </c>
    </row>
    <row r="11" spans="1:4">
      <c r="A11" s="12" t="s">
        <v>6</v>
      </c>
      <c r="B11" s="13"/>
      <c r="C11" s="14">
        <v>0</v>
      </c>
      <c r="D11" s="14">
        <v>0</v>
      </c>
    </row>
    <row r="12" spans="1:4">
      <c r="A12" s="12" t="s">
        <v>7</v>
      </c>
      <c r="B12" s="13"/>
      <c r="C12" s="14">
        <v>0</v>
      </c>
      <c r="D12" s="14">
        <v>0</v>
      </c>
    </row>
    <row r="13" spans="1:4">
      <c r="A13" s="12" t="s">
        <v>8</v>
      </c>
      <c r="B13" s="13"/>
      <c r="C13" s="14">
        <v>10000</v>
      </c>
      <c r="D13" s="14">
        <v>10000</v>
      </c>
    </row>
    <row r="14" spans="1:4">
      <c r="A14" s="12" t="s">
        <v>9</v>
      </c>
      <c r="B14" s="13"/>
      <c r="C14" s="14">
        <v>0</v>
      </c>
      <c r="D14" s="14">
        <v>0</v>
      </c>
    </row>
    <row r="15" spans="1:4">
      <c r="A15" s="12" t="s">
        <v>10</v>
      </c>
      <c r="B15" s="13"/>
      <c r="C15" s="14">
        <v>0</v>
      </c>
      <c r="D15" s="14">
        <v>0</v>
      </c>
    </row>
    <row r="16" spans="1:4">
      <c r="A16" s="12" t="s">
        <v>11</v>
      </c>
      <c r="B16" s="13"/>
      <c r="C16" s="14">
        <v>0</v>
      </c>
      <c r="D16" s="14">
        <v>0</v>
      </c>
    </row>
    <row r="17" spans="1:4">
      <c r="A17" s="9" t="s">
        <v>12</v>
      </c>
      <c r="B17" s="13"/>
      <c r="C17" s="11">
        <f>SUM(C18:C23)</f>
        <v>0</v>
      </c>
      <c r="D17" s="11">
        <f>SUM(D18:D23)</f>
        <v>0</v>
      </c>
    </row>
    <row r="18" spans="1:4">
      <c r="A18" s="12" t="s">
        <v>13</v>
      </c>
      <c r="B18" s="13"/>
      <c r="C18" s="14">
        <v>0</v>
      </c>
      <c r="D18" s="14">
        <v>0</v>
      </c>
    </row>
    <row r="19" spans="1:4">
      <c r="A19" s="12" t="s">
        <v>14</v>
      </c>
      <c r="B19" s="13"/>
      <c r="C19" s="14">
        <v>0</v>
      </c>
      <c r="D19" s="14">
        <v>0</v>
      </c>
    </row>
    <row r="20" spans="1:4">
      <c r="A20" s="12" t="s">
        <v>15</v>
      </c>
      <c r="B20" s="13"/>
      <c r="C20" s="14">
        <v>0</v>
      </c>
      <c r="D20" s="14">
        <v>0</v>
      </c>
    </row>
    <row r="21" spans="1:4">
      <c r="A21" s="12" t="s">
        <v>16</v>
      </c>
      <c r="B21" s="13"/>
      <c r="C21" s="14">
        <v>0</v>
      </c>
      <c r="D21" s="14">
        <v>0</v>
      </c>
    </row>
    <row r="22" spans="1:4">
      <c r="A22" s="12" t="s">
        <v>17</v>
      </c>
      <c r="B22" s="13"/>
      <c r="C22" s="14">
        <v>0</v>
      </c>
      <c r="D22" s="14">
        <v>0</v>
      </c>
    </row>
    <row r="23" spans="1:4">
      <c r="A23" s="12" t="s">
        <v>18</v>
      </c>
      <c r="B23" s="13"/>
      <c r="C23" s="14">
        <v>0</v>
      </c>
      <c r="D23" s="14">
        <v>0</v>
      </c>
    </row>
    <row r="24" spans="1:4">
      <c r="A24" s="9" t="s">
        <v>19</v>
      </c>
      <c r="B24" s="10"/>
      <c r="C24" s="11">
        <f>SUM(C25:C27)</f>
        <v>0</v>
      </c>
      <c r="D24" s="11">
        <v>0</v>
      </c>
    </row>
    <row r="25" spans="1:4">
      <c r="A25" s="12" t="s">
        <v>20</v>
      </c>
      <c r="B25" s="13"/>
      <c r="C25" s="14">
        <v>0</v>
      </c>
      <c r="D25" s="14">
        <v>0</v>
      </c>
    </row>
    <row r="26" spans="1:4">
      <c r="A26" s="15" t="s">
        <v>21</v>
      </c>
      <c r="B26" s="13"/>
      <c r="C26" s="14">
        <v>0</v>
      </c>
      <c r="D26" s="14">
        <v>0</v>
      </c>
    </row>
    <row r="27" spans="1:4">
      <c r="A27" s="12" t="s">
        <v>22</v>
      </c>
      <c r="B27" s="13"/>
      <c r="C27" s="14">
        <v>0</v>
      </c>
      <c r="D27" s="14">
        <v>0</v>
      </c>
    </row>
    <row r="28" spans="1:4">
      <c r="A28" s="16" t="s">
        <v>23</v>
      </c>
      <c r="B28" s="10"/>
      <c r="C28" s="11">
        <f>SUM(C29:C30)</f>
        <v>0</v>
      </c>
      <c r="D28" s="11">
        <v>0</v>
      </c>
    </row>
    <row r="29" spans="1:4">
      <c r="A29" s="12" t="s">
        <v>24</v>
      </c>
      <c r="B29" s="13"/>
      <c r="C29" s="14">
        <v>0</v>
      </c>
      <c r="D29" s="14">
        <v>0</v>
      </c>
    </row>
    <row r="30" spans="1:4">
      <c r="A30" s="12" t="s">
        <v>25</v>
      </c>
      <c r="B30" s="13"/>
      <c r="C30" s="14">
        <v>0</v>
      </c>
      <c r="D30" s="14">
        <v>0</v>
      </c>
    </row>
    <row r="31" spans="1:4">
      <c r="A31" s="9" t="s">
        <v>26</v>
      </c>
      <c r="B31" s="10"/>
      <c r="C31" s="11">
        <f>SUM(C32:C36)</f>
        <v>0</v>
      </c>
      <c r="D31" s="11">
        <f>SUM(D32:D36)</f>
        <v>0</v>
      </c>
    </row>
    <row r="32" spans="1:4">
      <c r="A32" s="15" t="s">
        <v>27</v>
      </c>
      <c r="B32" s="13"/>
      <c r="C32" s="14">
        <v>0</v>
      </c>
      <c r="D32" s="14">
        <v>0</v>
      </c>
    </row>
    <row r="33" spans="1:16">
      <c r="A33" s="12" t="s">
        <v>28</v>
      </c>
      <c r="B33" s="13"/>
      <c r="C33" s="14">
        <v>0</v>
      </c>
      <c r="D33" s="14">
        <v>0</v>
      </c>
    </row>
    <row r="34" spans="1:16">
      <c r="A34" s="12" t="s">
        <v>29</v>
      </c>
      <c r="B34" s="13"/>
      <c r="C34" s="14">
        <v>0</v>
      </c>
      <c r="D34" s="14">
        <v>0</v>
      </c>
    </row>
    <row r="35" spans="1:16">
      <c r="A35" s="12" t="s">
        <v>30</v>
      </c>
      <c r="B35" s="13"/>
      <c r="C35" s="14">
        <v>0</v>
      </c>
      <c r="D35" s="14">
        <v>0</v>
      </c>
    </row>
    <row r="36" spans="1:16">
      <c r="A36" s="12" t="s">
        <v>31</v>
      </c>
      <c r="B36" s="13"/>
      <c r="C36" s="14">
        <v>0</v>
      </c>
      <c r="D36" s="14">
        <v>0</v>
      </c>
    </row>
    <row r="37" spans="1:16">
      <c r="A37" s="9" t="s">
        <v>32</v>
      </c>
      <c r="B37" s="10"/>
      <c r="C37" s="11">
        <v>0</v>
      </c>
      <c r="D37" s="11">
        <f>SUM(D38:D42)</f>
        <v>0</v>
      </c>
    </row>
    <row r="38" spans="1:16">
      <c r="A38" s="15" t="s">
        <v>33</v>
      </c>
      <c r="B38" s="13"/>
      <c r="C38" s="14">
        <v>0</v>
      </c>
      <c r="D38" s="14">
        <v>0</v>
      </c>
    </row>
    <row r="39" spans="1:16">
      <c r="A39" s="12" t="s">
        <v>34</v>
      </c>
      <c r="B39" s="13"/>
      <c r="C39" s="14">
        <v>0</v>
      </c>
      <c r="D39" s="14">
        <v>0</v>
      </c>
    </row>
    <row r="40" spans="1:16">
      <c r="A40" s="12" t="s">
        <v>29</v>
      </c>
      <c r="B40" s="17"/>
      <c r="C40" s="14">
        <v>0</v>
      </c>
      <c r="D40" s="14">
        <v>0</v>
      </c>
    </row>
    <row r="41" spans="1:16">
      <c r="A41" s="12" t="s">
        <v>30</v>
      </c>
      <c r="B41" s="18"/>
      <c r="C41" s="14">
        <v>0</v>
      </c>
      <c r="D41" s="14">
        <v>0</v>
      </c>
    </row>
    <row r="42" spans="1:16">
      <c r="A42" s="12" t="s">
        <v>31</v>
      </c>
      <c r="B42" s="18"/>
      <c r="C42" s="14">
        <v>0</v>
      </c>
      <c r="D42" s="14">
        <v>0</v>
      </c>
    </row>
    <row r="43" spans="1:16">
      <c r="A43" s="9" t="s">
        <v>35</v>
      </c>
      <c r="B43" s="19"/>
      <c r="C43" s="20">
        <v>0</v>
      </c>
      <c r="D43" s="20">
        <v>0</v>
      </c>
    </row>
    <row r="44" spans="1:16" ht="6.75" customHeight="1">
      <c r="A44" s="9"/>
      <c r="B44" s="19"/>
      <c r="C44" s="21"/>
      <c r="D44" s="21"/>
    </row>
    <row r="45" spans="1:16" s="24" customFormat="1">
      <c r="A45" s="6" t="s">
        <v>36</v>
      </c>
      <c r="B45" s="22"/>
      <c r="C45" s="23">
        <f>+C47+C48+C55+C56+C64+C70+C76+C77</f>
        <v>0</v>
      </c>
      <c r="D45" s="23">
        <f>+D47+D48+D55+D56+D64+D70+D76+D77</f>
        <v>0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ht="7.5" customHeight="1">
      <c r="A46" s="25"/>
      <c r="B46" s="26"/>
      <c r="C46" s="27"/>
      <c r="D46" s="27"/>
    </row>
    <row r="47" spans="1:16">
      <c r="A47" s="9" t="s">
        <v>37</v>
      </c>
      <c r="B47" s="19"/>
      <c r="C47" s="21">
        <v>0</v>
      </c>
      <c r="D47" s="21">
        <v>0</v>
      </c>
    </row>
    <row r="48" spans="1:16">
      <c r="A48" s="9" t="s">
        <v>38</v>
      </c>
      <c r="B48" s="19"/>
      <c r="C48" s="21">
        <f>SUM(C49:C54)</f>
        <v>0</v>
      </c>
      <c r="D48" s="21">
        <f>SUM(D49:D54)</f>
        <v>0</v>
      </c>
    </row>
    <row r="49" spans="1:4">
      <c r="A49" s="12" t="s">
        <v>39</v>
      </c>
      <c r="B49" s="19"/>
      <c r="C49" s="14">
        <v>0</v>
      </c>
      <c r="D49" s="14">
        <v>0</v>
      </c>
    </row>
    <row r="50" spans="1:4">
      <c r="A50" s="12" t="s">
        <v>40</v>
      </c>
      <c r="B50" s="19"/>
      <c r="C50" s="21">
        <v>0</v>
      </c>
      <c r="D50" s="21">
        <v>0</v>
      </c>
    </row>
    <row r="51" spans="1:4">
      <c r="A51" s="12" t="s">
        <v>41</v>
      </c>
      <c r="B51" s="19"/>
      <c r="C51" s="21">
        <v>0</v>
      </c>
      <c r="D51" s="21">
        <v>0</v>
      </c>
    </row>
    <row r="52" spans="1:4">
      <c r="A52" s="12" t="s">
        <v>42</v>
      </c>
      <c r="B52" s="19"/>
      <c r="C52" s="21">
        <v>0</v>
      </c>
      <c r="D52" s="21">
        <v>0</v>
      </c>
    </row>
    <row r="53" spans="1:4">
      <c r="A53" s="12" t="s">
        <v>43</v>
      </c>
      <c r="B53" s="19"/>
      <c r="C53" s="21">
        <v>0</v>
      </c>
      <c r="D53" s="21">
        <v>0</v>
      </c>
    </row>
    <row r="54" spans="1:4">
      <c r="A54" s="9" t="s">
        <v>44</v>
      </c>
      <c r="B54" s="19"/>
      <c r="C54" s="21">
        <v>0</v>
      </c>
      <c r="D54" s="21">
        <v>0</v>
      </c>
    </row>
    <row r="55" spans="1:4">
      <c r="A55" s="9" t="s">
        <v>45</v>
      </c>
      <c r="B55" s="19"/>
      <c r="C55" s="20">
        <v>0</v>
      </c>
      <c r="D55" s="20">
        <v>0</v>
      </c>
    </row>
    <row r="56" spans="1:4">
      <c r="A56" s="9" t="s">
        <v>46</v>
      </c>
      <c r="B56" s="10"/>
      <c r="C56" s="11">
        <v>0</v>
      </c>
      <c r="D56" s="11">
        <f>SUM(D57:D63)</f>
        <v>0</v>
      </c>
    </row>
    <row r="57" spans="1:4">
      <c r="A57" s="12" t="s">
        <v>47</v>
      </c>
      <c r="B57" s="17"/>
      <c r="C57" s="14">
        <v>0</v>
      </c>
      <c r="D57" s="14">
        <v>0</v>
      </c>
    </row>
    <row r="58" spans="1:4">
      <c r="A58" s="12" t="s">
        <v>48</v>
      </c>
      <c r="B58" s="28"/>
      <c r="C58" s="14">
        <v>0</v>
      </c>
      <c r="D58" s="14">
        <v>0</v>
      </c>
    </row>
    <row r="59" spans="1:4">
      <c r="A59" s="12" t="s">
        <v>49</v>
      </c>
      <c r="B59" s="28"/>
      <c r="C59" s="14">
        <v>0</v>
      </c>
      <c r="D59" s="14">
        <v>0</v>
      </c>
    </row>
    <row r="60" spans="1:4">
      <c r="A60" s="12" t="s">
        <v>50</v>
      </c>
      <c r="B60" s="13"/>
      <c r="C60" s="14">
        <v>0</v>
      </c>
      <c r="D60" s="14">
        <v>0</v>
      </c>
    </row>
    <row r="61" spans="1:4">
      <c r="A61" s="12" t="s">
        <v>51</v>
      </c>
      <c r="B61" s="13"/>
      <c r="C61" s="14">
        <v>0</v>
      </c>
      <c r="D61" s="14">
        <v>0</v>
      </c>
    </row>
    <row r="62" spans="1:4">
      <c r="A62" s="12" t="s">
        <v>52</v>
      </c>
      <c r="B62" s="13"/>
      <c r="C62" s="14">
        <v>0</v>
      </c>
      <c r="D62" s="14">
        <v>0</v>
      </c>
    </row>
    <row r="63" spans="1:4">
      <c r="A63" s="12" t="s">
        <v>53</v>
      </c>
      <c r="B63" s="13"/>
      <c r="C63" s="14">
        <v>0</v>
      </c>
      <c r="D63" s="14">
        <v>0</v>
      </c>
    </row>
    <row r="64" spans="1:4">
      <c r="A64" s="9" t="s">
        <v>54</v>
      </c>
      <c r="B64" s="10"/>
      <c r="C64" s="11">
        <f>SUM(C65:C69)</f>
        <v>0</v>
      </c>
      <c r="D64" s="11">
        <f>SUM(D65:D69)</f>
        <v>0</v>
      </c>
    </row>
    <row r="65" spans="1:4">
      <c r="A65" s="15" t="s">
        <v>27</v>
      </c>
      <c r="B65" s="13"/>
      <c r="C65" s="14">
        <v>0</v>
      </c>
      <c r="D65" s="14">
        <v>0</v>
      </c>
    </row>
    <row r="66" spans="1:4">
      <c r="A66" s="12" t="s">
        <v>28</v>
      </c>
      <c r="B66" s="13"/>
      <c r="C66" s="14">
        <v>0</v>
      </c>
      <c r="D66" s="14">
        <v>0</v>
      </c>
    </row>
    <row r="67" spans="1:4">
      <c r="A67" s="12" t="s">
        <v>29</v>
      </c>
      <c r="B67" s="13"/>
      <c r="C67" s="14">
        <v>0</v>
      </c>
      <c r="D67" s="14">
        <v>0</v>
      </c>
    </row>
    <row r="68" spans="1:4">
      <c r="A68" s="12" t="s">
        <v>30</v>
      </c>
      <c r="B68" s="13"/>
      <c r="C68" s="14">
        <v>0</v>
      </c>
      <c r="D68" s="14">
        <v>0</v>
      </c>
    </row>
    <row r="69" spans="1:4">
      <c r="A69" s="12" t="s">
        <v>31</v>
      </c>
      <c r="B69" s="13"/>
      <c r="C69" s="14">
        <v>0</v>
      </c>
      <c r="D69" s="14">
        <v>0</v>
      </c>
    </row>
    <row r="70" spans="1:4">
      <c r="A70" s="9" t="s">
        <v>55</v>
      </c>
      <c r="B70" s="10"/>
      <c r="C70" s="10">
        <v>0</v>
      </c>
      <c r="D70" s="10">
        <f>SUM(D71:D75)</f>
        <v>0</v>
      </c>
    </row>
    <row r="71" spans="1:4">
      <c r="A71" s="15" t="s">
        <v>33</v>
      </c>
      <c r="B71" s="17"/>
      <c r="C71" s="14">
        <v>0</v>
      </c>
      <c r="D71" s="14">
        <v>0</v>
      </c>
    </row>
    <row r="72" spans="1:4">
      <c r="A72" s="12" t="s">
        <v>28</v>
      </c>
      <c r="B72" s="29"/>
      <c r="C72" s="14">
        <v>0</v>
      </c>
      <c r="D72" s="14">
        <v>0</v>
      </c>
    </row>
    <row r="73" spans="1:4">
      <c r="A73" s="12" t="s">
        <v>29</v>
      </c>
      <c r="B73" s="29"/>
      <c r="C73" s="14">
        <v>0</v>
      </c>
      <c r="D73" s="14">
        <v>0</v>
      </c>
    </row>
    <row r="74" spans="1:4">
      <c r="A74" s="12" t="s">
        <v>30</v>
      </c>
      <c r="B74" s="29"/>
      <c r="C74" s="14">
        <v>0</v>
      </c>
      <c r="D74" s="14">
        <v>0</v>
      </c>
    </row>
    <row r="75" spans="1:4">
      <c r="A75" s="12" t="s">
        <v>31</v>
      </c>
      <c r="B75" s="29"/>
      <c r="C75" s="14">
        <v>0</v>
      </c>
      <c r="D75" s="14">
        <v>0</v>
      </c>
    </row>
    <row r="76" spans="1:4">
      <c r="A76" s="30" t="s">
        <v>56</v>
      </c>
      <c r="B76" s="31"/>
      <c r="C76" s="32">
        <v>0</v>
      </c>
      <c r="D76" s="32">
        <v>0</v>
      </c>
    </row>
    <row r="77" spans="1:4">
      <c r="A77" s="33" t="s">
        <v>57</v>
      </c>
      <c r="B77" s="34"/>
      <c r="C77" s="35">
        <f>SUM(C78:C79)</f>
        <v>0</v>
      </c>
      <c r="D77" s="35">
        <f>SUM(D78:D79)</f>
        <v>0</v>
      </c>
    </row>
    <row r="78" spans="1:4">
      <c r="A78" s="12" t="s">
        <v>58</v>
      </c>
      <c r="B78" s="36"/>
      <c r="C78" s="72">
        <v>0</v>
      </c>
      <c r="D78" s="72">
        <v>0</v>
      </c>
    </row>
    <row r="79" spans="1:4">
      <c r="A79" s="12" t="s">
        <v>59</v>
      </c>
      <c r="B79" s="36"/>
      <c r="C79" s="72">
        <v>0</v>
      </c>
      <c r="D79" s="72">
        <v>0</v>
      </c>
    </row>
    <row r="80" spans="1:4" ht="6.75" customHeight="1">
      <c r="A80" s="12"/>
      <c r="B80" s="37"/>
      <c r="C80" s="38"/>
      <c r="D80" s="38"/>
    </row>
    <row r="81" spans="1:4">
      <c r="A81" s="39" t="s">
        <v>60</v>
      </c>
      <c r="B81" s="40"/>
      <c r="C81" s="41">
        <f>C7+C45</f>
        <v>110000</v>
      </c>
      <c r="D81" s="41">
        <f>D7+D45</f>
        <v>110000</v>
      </c>
    </row>
    <row r="82" spans="1:4">
      <c r="A82" s="2"/>
      <c r="B82" s="42"/>
      <c r="C82" s="2"/>
      <c r="D82" s="2"/>
    </row>
    <row r="83" spans="1:4">
      <c r="A83" s="80" t="s">
        <v>61</v>
      </c>
      <c r="B83" s="4" t="s">
        <v>1</v>
      </c>
      <c r="C83" s="4">
        <v>2022</v>
      </c>
      <c r="D83" s="4">
        <v>2023</v>
      </c>
    </row>
    <row r="84" spans="1:4">
      <c r="A84" s="80"/>
      <c r="B84" s="5" t="s">
        <v>2</v>
      </c>
      <c r="C84" s="5"/>
      <c r="D84" s="5"/>
    </row>
    <row r="85" spans="1:4">
      <c r="A85" s="43" t="s">
        <v>62</v>
      </c>
      <c r="B85" s="44"/>
      <c r="C85" s="45">
        <f>C87+C98+C102</f>
        <v>110000</v>
      </c>
      <c r="D85" s="45">
        <f>D87+D98+D102</f>
        <v>110000</v>
      </c>
    </row>
    <row r="86" spans="1:4" ht="6.75" customHeight="1">
      <c r="A86" s="25"/>
      <c r="B86" s="46"/>
      <c r="C86" s="47"/>
      <c r="D86" s="47"/>
    </row>
    <row r="87" spans="1:4">
      <c r="A87" s="48" t="s">
        <v>63</v>
      </c>
      <c r="B87" s="49"/>
      <c r="C87" s="50">
        <f>+C88+C91+C94+C97</f>
        <v>100000</v>
      </c>
      <c r="D87" s="50">
        <f>+D88+D91+D94+D97</f>
        <v>100000</v>
      </c>
    </row>
    <row r="88" spans="1:4">
      <c r="A88" s="51" t="s">
        <v>64</v>
      </c>
      <c r="B88" s="49"/>
      <c r="C88" s="81">
        <v>100000</v>
      </c>
      <c r="D88" s="81">
        <v>100000</v>
      </c>
    </row>
    <row r="89" spans="1:4">
      <c r="A89" s="52" t="s">
        <v>65</v>
      </c>
      <c r="B89" s="49"/>
      <c r="C89" s="82">
        <v>0</v>
      </c>
      <c r="D89" s="82">
        <v>0</v>
      </c>
    </row>
    <row r="90" spans="1:4">
      <c r="A90" s="52" t="s">
        <v>66</v>
      </c>
      <c r="B90" s="49"/>
      <c r="C90" s="82">
        <v>0</v>
      </c>
      <c r="D90" s="82">
        <v>0</v>
      </c>
    </row>
    <row r="91" spans="1:4">
      <c r="A91" s="51" t="s">
        <v>67</v>
      </c>
      <c r="B91" s="49"/>
      <c r="C91" s="50">
        <f>SUM(C92:C93)</f>
        <v>0</v>
      </c>
      <c r="D91" s="50">
        <f>SUM(D92:D93)</f>
        <v>0</v>
      </c>
    </row>
    <row r="92" spans="1:4">
      <c r="A92" s="52" t="s">
        <v>68</v>
      </c>
      <c r="B92" s="53"/>
      <c r="C92" s="14">
        <v>0</v>
      </c>
      <c r="D92" s="14">
        <v>0</v>
      </c>
    </row>
    <row r="93" spans="1:4">
      <c r="A93" s="52" t="s">
        <v>69</v>
      </c>
      <c r="B93" s="53"/>
      <c r="C93" s="14">
        <v>0</v>
      </c>
      <c r="D93" s="14">
        <v>0</v>
      </c>
    </row>
    <row r="94" spans="1:4">
      <c r="A94" s="51" t="s">
        <v>70</v>
      </c>
      <c r="B94" s="49"/>
      <c r="C94" s="50">
        <f>SUM(C95:C96)</f>
        <v>0</v>
      </c>
      <c r="D94" s="50">
        <f>SUM(D95:D96)</f>
        <v>0</v>
      </c>
    </row>
    <row r="95" spans="1:4">
      <c r="A95" s="52" t="s">
        <v>71</v>
      </c>
      <c r="B95" s="53"/>
      <c r="C95" s="14">
        <v>0</v>
      </c>
      <c r="D95" s="14">
        <v>0</v>
      </c>
    </row>
    <row r="96" spans="1:4">
      <c r="A96" s="52" t="s">
        <v>72</v>
      </c>
      <c r="B96" s="53"/>
      <c r="C96" s="14">
        <v>0</v>
      </c>
      <c r="D96" s="14">
        <v>0</v>
      </c>
    </row>
    <row r="97" spans="1:4">
      <c r="A97" s="51" t="s">
        <v>73</v>
      </c>
      <c r="B97" s="54"/>
      <c r="C97" s="83">
        <v>0</v>
      </c>
      <c r="D97" s="83">
        <v>0</v>
      </c>
    </row>
    <row r="98" spans="1:4">
      <c r="A98" s="48" t="s">
        <v>74</v>
      </c>
      <c r="B98" s="49"/>
      <c r="C98" s="50">
        <f>SUM(C99:C101)</f>
        <v>10000</v>
      </c>
      <c r="D98" s="50">
        <f>SUM(D99:D101)</f>
        <v>10000</v>
      </c>
    </row>
    <row r="99" spans="1:4">
      <c r="A99" s="51" t="s">
        <v>75</v>
      </c>
      <c r="B99" s="54"/>
      <c r="C99" s="20"/>
      <c r="D99" s="20"/>
    </row>
    <row r="100" spans="1:4">
      <c r="A100" s="51" t="s">
        <v>76</v>
      </c>
      <c r="B100" s="54"/>
      <c r="C100" s="20"/>
      <c r="D100" s="20"/>
    </row>
    <row r="101" spans="1:4">
      <c r="A101" s="51" t="s">
        <v>110</v>
      </c>
      <c r="B101" s="54"/>
      <c r="C101" s="82">
        <v>10000</v>
      </c>
      <c r="D101" s="82">
        <v>10000</v>
      </c>
    </row>
    <row r="102" spans="1:4">
      <c r="A102" s="48" t="s">
        <v>77</v>
      </c>
      <c r="B102" s="54"/>
      <c r="C102" s="20">
        <f>SUM(C103:C104)</f>
        <v>0</v>
      </c>
      <c r="D102" s="20">
        <f>SUM(D103:D104)</f>
        <v>0</v>
      </c>
    </row>
    <row r="103" spans="1:4">
      <c r="A103" s="51" t="s">
        <v>78</v>
      </c>
      <c r="B103" s="54"/>
      <c r="C103" s="20"/>
      <c r="D103" s="20"/>
    </row>
    <row r="104" spans="1:4">
      <c r="A104" s="51" t="s">
        <v>79</v>
      </c>
      <c r="B104" s="54"/>
      <c r="C104" s="20"/>
      <c r="D104" s="20"/>
    </row>
    <row r="105" spans="1:4" ht="5.25" customHeight="1">
      <c r="A105" s="25"/>
      <c r="B105" s="26"/>
      <c r="C105" s="27"/>
      <c r="D105" s="27"/>
    </row>
    <row r="106" spans="1:4">
      <c r="A106" s="55" t="s">
        <v>80</v>
      </c>
      <c r="B106" s="56"/>
      <c r="C106" s="57">
        <f>C108+C114+C120+C122+C121</f>
        <v>0</v>
      </c>
      <c r="D106" s="57">
        <f>D108+D114+D120+D122+D121</f>
        <v>0</v>
      </c>
    </row>
    <row r="107" spans="1:4">
      <c r="A107" s="25"/>
      <c r="B107" s="26"/>
      <c r="C107" s="27"/>
      <c r="D107" s="27"/>
    </row>
    <row r="108" spans="1:4">
      <c r="A108" s="51" t="s">
        <v>81</v>
      </c>
      <c r="B108" s="49"/>
      <c r="C108" s="50">
        <f>SUM(C109:C112)</f>
        <v>0</v>
      </c>
      <c r="D108" s="50">
        <f>SUM(D109:D112)</f>
        <v>0</v>
      </c>
    </row>
    <row r="109" spans="1:4">
      <c r="A109" s="52" t="s">
        <v>82</v>
      </c>
      <c r="B109" s="58"/>
      <c r="C109" s="14"/>
      <c r="D109" s="14"/>
    </row>
    <row r="110" spans="1:4">
      <c r="A110" s="52" t="s">
        <v>83</v>
      </c>
      <c r="B110" s="58"/>
      <c r="C110" s="14"/>
      <c r="D110" s="14"/>
    </row>
    <row r="111" spans="1:4">
      <c r="A111" s="52" t="s">
        <v>84</v>
      </c>
      <c r="B111" s="58"/>
      <c r="C111" s="14"/>
      <c r="D111" s="14"/>
    </row>
    <row r="112" spans="1:4">
      <c r="A112" s="52" t="s">
        <v>85</v>
      </c>
      <c r="B112" s="58"/>
      <c r="C112" s="14"/>
      <c r="D112" s="14"/>
    </row>
    <row r="113" spans="1:4">
      <c r="A113" s="52"/>
      <c r="B113" s="58"/>
      <c r="C113" s="59"/>
      <c r="D113" s="59"/>
    </row>
    <row r="114" spans="1:4">
      <c r="A114" s="51" t="s">
        <v>86</v>
      </c>
      <c r="B114" s="49"/>
      <c r="C114" s="50">
        <f>SUM(C115:C119)</f>
        <v>0</v>
      </c>
      <c r="D114" s="50">
        <f>SUM(D115:D119)</f>
        <v>0</v>
      </c>
    </row>
    <row r="115" spans="1:4">
      <c r="A115" s="52" t="s">
        <v>87</v>
      </c>
      <c r="B115" s="58"/>
      <c r="C115" s="14"/>
      <c r="D115" s="14"/>
    </row>
    <row r="116" spans="1:4">
      <c r="A116" s="52" t="s">
        <v>88</v>
      </c>
      <c r="B116" s="58"/>
      <c r="C116" s="14"/>
      <c r="D116" s="14"/>
    </row>
    <row r="117" spans="1:4">
      <c r="A117" s="52" t="s">
        <v>89</v>
      </c>
      <c r="B117" s="58"/>
      <c r="C117" s="14"/>
      <c r="D117" s="14"/>
    </row>
    <row r="118" spans="1:4">
      <c r="A118" s="52" t="s">
        <v>90</v>
      </c>
      <c r="B118" s="58"/>
      <c r="C118" s="14"/>
      <c r="D118" s="14"/>
    </row>
    <row r="119" spans="1:4">
      <c r="A119" s="52" t="s">
        <v>91</v>
      </c>
      <c r="B119" s="58"/>
      <c r="C119" s="14"/>
      <c r="D119" s="14"/>
    </row>
    <row r="120" spans="1:4">
      <c r="A120" s="51" t="s">
        <v>92</v>
      </c>
      <c r="B120" s="60"/>
      <c r="C120" s="20">
        <v>0</v>
      </c>
      <c r="D120" s="20">
        <v>0</v>
      </c>
    </row>
    <row r="121" spans="1:4">
      <c r="A121" s="51" t="s">
        <v>93</v>
      </c>
      <c r="B121" s="60"/>
      <c r="C121" s="20">
        <v>0</v>
      </c>
      <c r="D121" s="20">
        <v>0</v>
      </c>
    </row>
    <row r="122" spans="1:4">
      <c r="A122" s="51" t="s">
        <v>94</v>
      </c>
      <c r="B122" s="60"/>
      <c r="C122" s="20">
        <v>0</v>
      </c>
      <c r="D122" s="20">
        <v>0</v>
      </c>
    </row>
    <row r="123" spans="1:4" ht="6.75" customHeight="1">
      <c r="A123" s="25"/>
      <c r="B123" s="26"/>
      <c r="C123" s="27"/>
      <c r="D123" s="27"/>
    </row>
    <row r="124" spans="1:4">
      <c r="A124" s="43" t="s">
        <v>95</v>
      </c>
      <c r="B124" s="44"/>
      <c r="C124" s="44">
        <f>C126+C127+C128+C134++C135+C136+C144</f>
        <v>0</v>
      </c>
      <c r="D124" s="44">
        <f>D126+D127+D128+D134++D135+D136+D144</f>
        <v>0</v>
      </c>
    </row>
    <row r="125" spans="1:4" ht="6" customHeight="1">
      <c r="A125" s="25"/>
      <c r="B125" s="26"/>
      <c r="C125" s="27"/>
      <c r="D125" s="27"/>
    </row>
    <row r="126" spans="1:4">
      <c r="A126" s="61" t="s">
        <v>96</v>
      </c>
      <c r="B126" s="62"/>
      <c r="C126" s="20">
        <f>SUM(D126:D126)</f>
        <v>0</v>
      </c>
      <c r="D126" s="20">
        <f>SUM(E126:E126)</f>
        <v>0</v>
      </c>
    </row>
    <row r="127" spans="1:4">
      <c r="A127" s="61" t="s">
        <v>97</v>
      </c>
      <c r="B127" s="62"/>
      <c r="C127" s="20">
        <v>0</v>
      </c>
      <c r="D127" s="20">
        <v>0</v>
      </c>
    </row>
    <row r="128" spans="1:4">
      <c r="A128" s="61" t="s">
        <v>98</v>
      </c>
      <c r="B128" s="63"/>
      <c r="C128" s="64">
        <f>SUM(C129:C133)</f>
        <v>0</v>
      </c>
      <c r="D128" s="64">
        <f>SUM(D129:D133)</f>
        <v>0</v>
      </c>
    </row>
    <row r="129" spans="1:4">
      <c r="A129" s="52" t="s">
        <v>87</v>
      </c>
      <c r="B129" s="65"/>
      <c r="C129" s="14">
        <v>0</v>
      </c>
      <c r="D129" s="14">
        <v>0</v>
      </c>
    </row>
    <row r="130" spans="1:4">
      <c r="A130" s="52" t="s">
        <v>88</v>
      </c>
      <c r="B130" s="65"/>
      <c r="C130" s="14">
        <v>0</v>
      </c>
      <c r="D130" s="14">
        <v>0</v>
      </c>
    </row>
    <row r="131" spans="1:4">
      <c r="A131" s="52" t="s">
        <v>89</v>
      </c>
      <c r="B131" s="65"/>
      <c r="C131" s="14">
        <v>0</v>
      </c>
      <c r="D131" s="14">
        <v>0</v>
      </c>
    </row>
    <row r="132" spans="1:4">
      <c r="A132" s="52" t="s">
        <v>90</v>
      </c>
      <c r="B132" s="65"/>
      <c r="C132" s="14">
        <v>0</v>
      </c>
      <c r="D132" s="14">
        <v>0</v>
      </c>
    </row>
    <row r="133" spans="1:4">
      <c r="A133" s="52" t="s">
        <v>91</v>
      </c>
      <c r="B133" s="65"/>
      <c r="C133" s="14">
        <v>0</v>
      </c>
      <c r="D133" s="14">
        <v>0</v>
      </c>
    </row>
    <row r="134" spans="1:4">
      <c r="A134" s="61" t="s">
        <v>99</v>
      </c>
      <c r="B134" s="63"/>
      <c r="C134" s="64">
        <v>0</v>
      </c>
      <c r="D134" s="64">
        <v>0</v>
      </c>
    </row>
    <row r="135" spans="1:4">
      <c r="A135" s="61" t="s">
        <v>100</v>
      </c>
      <c r="B135" s="66"/>
      <c r="C135" s="20">
        <v>0</v>
      </c>
      <c r="D135" s="20">
        <v>0</v>
      </c>
    </row>
    <row r="136" spans="1:4">
      <c r="A136" s="61" t="s">
        <v>101</v>
      </c>
      <c r="B136" s="63"/>
      <c r="C136" s="20">
        <f>SUM(C137:C143)</f>
        <v>0</v>
      </c>
      <c r="D136" s="20">
        <f>SUM(D137:D143)</f>
        <v>0</v>
      </c>
    </row>
    <row r="137" spans="1:4">
      <c r="A137" s="67" t="s">
        <v>102</v>
      </c>
      <c r="B137" s="65"/>
      <c r="C137" s="14">
        <v>0</v>
      </c>
      <c r="D137" s="14">
        <v>0</v>
      </c>
    </row>
    <row r="138" spans="1:4">
      <c r="A138" s="67" t="s">
        <v>103</v>
      </c>
      <c r="B138" s="65"/>
      <c r="C138" s="14">
        <v>0</v>
      </c>
      <c r="D138" s="14">
        <v>0</v>
      </c>
    </row>
    <row r="139" spans="1:4">
      <c r="A139" s="67" t="s">
        <v>104</v>
      </c>
      <c r="B139" s="65"/>
      <c r="C139" s="14">
        <v>0</v>
      </c>
      <c r="D139" s="14">
        <v>0</v>
      </c>
    </row>
    <row r="140" spans="1:4">
      <c r="A140" s="67" t="s">
        <v>105</v>
      </c>
      <c r="B140" s="65"/>
      <c r="C140" s="14">
        <v>0</v>
      </c>
      <c r="D140" s="14">
        <v>0</v>
      </c>
    </row>
    <row r="141" spans="1:4">
      <c r="A141" s="67" t="s">
        <v>106</v>
      </c>
      <c r="B141" s="65"/>
      <c r="C141" s="14">
        <v>0</v>
      </c>
      <c r="D141" s="14">
        <v>0</v>
      </c>
    </row>
    <row r="142" spans="1:4">
      <c r="A142" s="67" t="s">
        <v>107</v>
      </c>
      <c r="B142" s="65"/>
      <c r="C142" s="14">
        <v>0</v>
      </c>
      <c r="D142" s="14">
        <v>0</v>
      </c>
    </row>
    <row r="143" spans="1:4">
      <c r="A143" s="67" t="s">
        <v>108</v>
      </c>
      <c r="B143" s="65"/>
      <c r="C143" s="14">
        <v>0</v>
      </c>
      <c r="D143" s="14">
        <v>0</v>
      </c>
    </row>
    <row r="144" spans="1:4">
      <c r="A144" s="61" t="s">
        <v>56</v>
      </c>
      <c r="B144" s="62"/>
      <c r="C144" s="68">
        <v>0</v>
      </c>
      <c r="D144" s="68">
        <v>0</v>
      </c>
    </row>
    <row r="145" spans="1:4" ht="7.5" customHeight="1">
      <c r="A145" s="69"/>
      <c r="B145" s="70"/>
      <c r="C145" s="71"/>
      <c r="D145" s="71"/>
    </row>
    <row r="146" spans="1:4">
      <c r="A146" s="43" t="s">
        <v>109</v>
      </c>
      <c r="B146" s="44"/>
      <c r="C146" s="45">
        <f>C85+C106+C124</f>
        <v>110000</v>
      </c>
      <c r="D146" s="45">
        <f>D85+D106+D124</f>
        <v>110000</v>
      </c>
    </row>
    <row r="147" spans="1:4">
      <c r="A147" s="2"/>
    </row>
    <row r="148" spans="1:4">
      <c r="A148" s="42"/>
      <c r="B148" s="42"/>
      <c r="C148" s="42"/>
      <c r="D148" s="42"/>
    </row>
    <row r="150" spans="1:4">
      <c r="C150" s="73">
        <f>+C146-C81</f>
        <v>0</v>
      </c>
    </row>
  </sheetData>
  <mergeCells count="4">
    <mergeCell ref="A2:D2"/>
    <mergeCell ref="A4:D4"/>
    <mergeCell ref="A5:A6"/>
    <mergeCell ref="A83:A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gamer</dc:creator>
  <cp:lastModifiedBy>Eduardo</cp:lastModifiedBy>
  <dcterms:created xsi:type="dcterms:W3CDTF">2023-07-14T22:48:18Z</dcterms:created>
  <dcterms:modified xsi:type="dcterms:W3CDTF">2023-07-25T15:13:14Z</dcterms:modified>
</cp:coreProperties>
</file>